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4365" activeTab="0"/>
  </bookViews>
  <sheets>
    <sheet name="Tenmile DV_08" sheetId="1" r:id="rId1"/>
  </sheets>
  <definedNames/>
  <calcPr fullCalcOnLoad="1"/>
</workbook>
</file>

<file path=xl/sharedStrings.xml><?xml version="1.0" encoding="utf-8"?>
<sst xmlns="http://schemas.openxmlformats.org/spreadsheetml/2006/main" count="44" uniqueCount="28">
  <si>
    <t>Day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</si>
  <si>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</si>
  <si>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</si>
  <si>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</si>
  <si>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</si>
  <si>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</si>
  <si>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</si>
  <si>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</si>
  <si>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</si>
  <si>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</si>
  <si>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</si>
  <si>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</si>
  <si>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------</t>
  </si>
  <si>
    <t>TOTAL</t>
  </si>
  <si>
    <t>MEAN</t>
  </si>
  <si>
    <t>MAX</t>
  </si>
  <si>
    <t>MIN</t>
  </si>
  <si>
    <t>AC-FT</t>
  </si>
  <si>
    <t>*</t>
  </si>
  <si>
    <t>CAL YEAR 2007</t>
  </si>
  <si>
    <t>TOTAL*</t>
  </si>
  <si>
    <t>WTR YEAR 2008</t>
  </si>
  <si>
    <t>DAILY MEAN DISCHARGE IN CUBIC FEET PER SECOND</t>
  </si>
  <si>
    <t>WATER YEAR OCT 2007 TO SEP 2008</t>
  </si>
  <si>
    <t>SEP</t>
  </si>
  <si>
    <t xml:space="preserve">AC-FT </t>
  </si>
  <si>
    <t>* Incomplete Record</t>
  </si>
  <si>
    <t>Combined Eel Creek and Tenmile Creek nr Lakeside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</si>
</sst>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50"/>
  <sheetViews>
    <sheetView tabSelected="1" zoomScalePageLayoutView="0" workbookViewId="0" topLeftCell="A4">
      <selection activeCell="M9" sqref="M9:M38"/>
    </sheetView>
  </sheetViews>
  <sheetFormatPr defaultColWidth="9.140625" defaultRowHeight="12.75"/>
  <cols>
    <col min="1" max="1" width="10.28125" style="0" customWidth="1"/>
  </cols>
  <sheetData>
    <row r="3" ht="12.75">
      <c r="F3" s="4" t="s">
        <v>27</v>
      </c>
    </row>
    <row r="6" spans="3:8" ht="12.75">
      <c r="C6" t="s">
        <v>22</v>
      </c>
      <c r="H6" t="s">
        <v>23</v>
      </c>
    </row>
    <row r="8" spans="1:14" s="3" customFormat="1" ht="12.7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24</v>
      </c>
      <c r="N8" s="3" t="s">
        <v>0</v>
      </c>
    </row>
    <row r="9" spans="1:17" ht="12.75">
      <c r="A9">
        <v>1</v>
      </c>
      <c r="C9" s="5">
        <v>47.3</v>
      </c>
      <c r="D9">
        <v>287</v>
      </c>
      <c r="F9" s="1">
        <v>1368</v>
      </c>
      <c r="G9">
        <v>283</v>
      </c>
      <c r="H9" s="1">
        <v>483</v>
      </c>
      <c r="I9">
        <v>341</v>
      </c>
      <c r="J9" s="5">
        <v>86.7</v>
      </c>
      <c r="K9" s="5">
        <v>49.7</v>
      </c>
      <c r="L9" s="5">
        <v>22.5</v>
      </c>
      <c r="M9" s="5">
        <v>31.2</v>
      </c>
      <c r="N9">
        <v>1</v>
      </c>
      <c r="P9" s="6"/>
      <c r="Q9" s="1"/>
    </row>
    <row r="10" spans="1:17" ht="12.75">
      <c r="A10">
        <v>2</v>
      </c>
      <c r="C10" s="5">
        <v>46.8</v>
      </c>
      <c r="D10">
        <v>303</v>
      </c>
      <c r="F10" s="1">
        <v>1502</v>
      </c>
      <c r="G10">
        <v>279</v>
      </c>
      <c r="H10" s="1">
        <v>457</v>
      </c>
      <c r="I10">
        <v>327</v>
      </c>
      <c r="J10" s="5">
        <v>84.7</v>
      </c>
      <c r="K10" s="5">
        <v>49.5</v>
      </c>
      <c r="L10" s="5">
        <v>27.2</v>
      </c>
      <c r="M10" s="5">
        <v>28</v>
      </c>
      <c r="N10">
        <v>2</v>
      </c>
      <c r="P10" s="6"/>
      <c r="Q10" s="1"/>
    </row>
    <row r="11" spans="1:17" ht="12.75">
      <c r="A11">
        <v>3</v>
      </c>
      <c r="C11" s="5">
        <v>44.6</v>
      </c>
      <c r="D11">
        <v>492</v>
      </c>
      <c r="F11" s="1">
        <v>1801</v>
      </c>
      <c r="G11">
        <v>271</v>
      </c>
      <c r="H11" s="1">
        <v>431</v>
      </c>
      <c r="I11">
        <v>312</v>
      </c>
      <c r="J11" s="5">
        <v>93</v>
      </c>
      <c r="K11" s="5">
        <v>51.5</v>
      </c>
      <c r="L11" s="5">
        <v>26.2</v>
      </c>
      <c r="M11" s="5">
        <v>28.8</v>
      </c>
      <c r="N11">
        <v>3</v>
      </c>
      <c r="P11" s="6"/>
      <c r="Q11" s="1"/>
    </row>
    <row r="12" spans="1:17" ht="12.75">
      <c r="A12">
        <v>4</v>
      </c>
      <c r="C12" s="5">
        <v>41.3</v>
      </c>
      <c r="D12">
        <v>683</v>
      </c>
      <c r="F12" s="1">
        <v>1752</v>
      </c>
      <c r="G12">
        <v>272</v>
      </c>
      <c r="H12" s="1">
        <v>412</v>
      </c>
      <c r="I12">
        <v>296</v>
      </c>
      <c r="J12" s="5">
        <v>100</v>
      </c>
      <c r="K12" s="5">
        <v>50.6</v>
      </c>
      <c r="L12" s="5">
        <v>25</v>
      </c>
      <c r="M12" s="5">
        <v>28.7</v>
      </c>
      <c r="N12">
        <v>4</v>
      </c>
      <c r="P12" s="7"/>
      <c r="Q12" s="1"/>
    </row>
    <row r="13" spans="1:17" ht="12.75">
      <c r="A13">
        <v>5</v>
      </c>
      <c r="B13">
        <v>9.3</v>
      </c>
      <c r="C13" s="5">
        <v>39.2</v>
      </c>
      <c r="D13">
        <v>711</v>
      </c>
      <c r="F13" s="1">
        <v>1592</v>
      </c>
      <c r="G13">
        <v>267</v>
      </c>
      <c r="H13" s="1">
        <v>404</v>
      </c>
      <c r="I13">
        <v>282</v>
      </c>
      <c r="J13" s="5">
        <v>103</v>
      </c>
      <c r="K13" s="5">
        <v>44.5</v>
      </c>
      <c r="L13" s="5">
        <v>26</v>
      </c>
      <c r="M13" s="5">
        <v>29.6</v>
      </c>
      <c r="N13">
        <v>5</v>
      </c>
      <c r="P13" s="6"/>
      <c r="Q13" s="1"/>
    </row>
    <row r="14" spans="1:17" ht="12.75">
      <c r="A14">
        <v>6</v>
      </c>
      <c r="B14">
        <v>8.1</v>
      </c>
      <c r="C14" s="5">
        <v>35.7</v>
      </c>
      <c r="D14">
        <v>687</v>
      </c>
      <c r="F14" s="1">
        <v>1461</v>
      </c>
      <c r="G14">
        <v>250</v>
      </c>
      <c r="H14" s="1">
        <v>405</v>
      </c>
      <c r="I14">
        <v>270</v>
      </c>
      <c r="J14" s="5">
        <v>112</v>
      </c>
      <c r="K14" s="5">
        <v>42.6</v>
      </c>
      <c r="L14" s="5">
        <v>24.5</v>
      </c>
      <c r="M14" s="5">
        <v>29.5</v>
      </c>
      <c r="N14">
        <v>6</v>
      </c>
      <c r="Q14" s="1"/>
    </row>
    <row r="15" spans="1:17" ht="12.75">
      <c r="A15">
        <v>7</v>
      </c>
      <c r="B15">
        <v>8.3</v>
      </c>
      <c r="C15" s="5">
        <v>34.9</v>
      </c>
      <c r="D15">
        <v>642</v>
      </c>
      <c r="F15" s="1">
        <v>1353</v>
      </c>
      <c r="G15">
        <v>243</v>
      </c>
      <c r="H15" s="1">
        <v>412</v>
      </c>
      <c r="I15">
        <v>257</v>
      </c>
      <c r="J15" s="5">
        <v>117</v>
      </c>
      <c r="K15" s="5">
        <v>41.2</v>
      </c>
      <c r="L15" s="5">
        <v>25</v>
      </c>
      <c r="M15" s="5">
        <v>31.4</v>
      </c>
      <c r="N15">
        <v>7</v>
      </c>
      <c r="Q15" s="1"/>
    </row>
    <row r="16" spans="1:17" ht="12.75">
      <c r="A16">
        <v>8</v>
      </c>
      <c r="B16" s="5">
        <v>12.4</v>
      </c>
      <c r="C16" s="5">
        <v>33.8</v>
      </c>
      <c r="D16">
        <v>623</v>
      </c>
      <c r="F16" s="1">
        <v>1220</v>
      </c>
      <c r="G16">
        <v>240</v>
      </c>
      <c r="H16" s="1">
        <v>420</v>
      </c>
      <c r="I16">
        <v>246</v>
      </c>
      <c r="J16" s="5">
        <v>117</v>
      </c>
      <c r="K16" s="5">
        <v>38</v>
      </c>
      <c r="L16" s="5">
        <v>24.2</v>
      </c>
      <c r="M16" s="5">
        <v>30.3</v>
      </c>
      <c r="N16">
        <v>8</v>
      </c>
      <c r="P16" s="6"/>
      <c r="Q16" s="1"/>
    </row>
    <row r="17" spans="1:17" ht="12.75">
      <c r="A17">
        <v>9</v>
      </c>
      <c r="B17" s="5"/>
      <c r="C17" s="5">
        <v>34.7</v>
      </c>
      <c r="D17">
        <v>599</v>
      </c>
      <c r="F17">
        <v>1092</v>
      </c>
      <c r="G17">
        <v>232</v>
      </c>
      <c r="H17" s="1">
        <v>418</v>
      </c>
      <c r="I17">
        <v>236</v>
      </c>
      <c r="J17" s="5">
        <v>116</v>
      </c>
      <c r="K17" s="5">
        <v>37.7</v>
      </c>
      <c r="L17" s="5">
        <v>24.1</v>
      </c>
      <c r="M17" s="5">
        <v>30.2</v>
      </c>
      <c r="N17">
        <v>9</v>
      </c>
      <c r="P17" s="7"/>
      <c r="Q17" s="1"/>
    </row>
    <row r="18" spans="1:17" ht="12.75">
      <c r="A18">
        <v>10</v>
      </c>
      <c r="B18" s="5"/>
      <c r="C18" s="5">
        <v>34.1</v>
      </c>
      <c r="D18">
        <v>567</v>
      </c>
      <c r="F18">
        <v>995</v>
      </c>
      <c r="G18">
        <v>228</v>
      </c>
      <c r="H18" s="1">
        <v>409</v>
      </c>
      <c r="I18">
        <v>225</v>
      </c>
      <c r="J18" s="5">
        <v>115</v>
      </c>
      <c r="K18" s="5">
        <v>38.8</v>
      </c>
      <c r="L18" s="5">
        <v>22.9</v>
      </c>
      <c r="M18" s="5">
        <v>28.1</v>
      </c>
      <c r="N18">
        <v>10</v>
      </c>
      <c r="P18" s="7"/>
      <c r="Q18" s="1"/>
    </row>
    <row r="19" spans="1:17" ht="12.75">
      <c r="A19">
        <v>11</v>
      </c>
      <c r="B19" s="5"/>
      <c r="C19" s="5">
        <v>46.6</v>
      </c>
      <c r="D19">
        <v>526</v>
      </c>
      <c r="F19">
        <v>900</v>
      </c>
      <c r="G19">
        <v>230</v>
      </c>
      <c r="H19" s="1">
        <v>397</v>
      </c>
      <c r="I19">
        <v>215</v>
      </c>
      <c r="J19" s="5">
        <v>113</v>
      </c>
      <c r="K19" s="5">
        <v>34.4</v>
      </c>
      <c r="L19" s="5">
        <v>21.8</v>
      </c>
      <c r="M19" s="5">
        <v>26</v>
      </c>
      <c r="N19">
        <v>11</v>
      </c>
      <c r="P19" s="7"/>
      <c r="Q19" s="1"/>
    </row>
    <row r="20" spans="1:17" ht="12.75">
      <c r="A20">
        <v>12</v>
      </c>
      <c r="B20" s="5"/>
      <c r="C20" s="5">
        <v>74.5</v>
      </c>
      <c r="D20">
        <v>517</v>
      </c>
      <c r="F20">
        <v>812</v>
      </c>
      <c r="G20">
        <v>220</v>
      </c>
      <c r="H20" s="1">
        <v>378</v>
      </c>
      <c r="I20">
        <v>206</v>
      </c>
      <c r="J20" s="5">
        <v>110</v>
      </c>
      <c r="K20" s="5">
        <v>33.3</v>
      </c>
      <c r="L20" s="5">
        <v>19.9</v>
      </c>
      <c r="M20" s="5">
        <v>21.9</v>
      </c>
      <c r="N20">
        <v>12</v>
      </c>
      <c r="P20" s="7"/>
      <c r="Q20" s="1"/>
    </row>
    <row r="21" spans="1:17" ht="12.75">
      <c r="A21">
        <v>13</v>
      </c>
      <c r="B21" s="5"/>
      <c r="C21" s="5">
        <v>43.9</v>
      </c>
      <c r="D21">
        <v>490</v>
      </c>
      <c r="F21">
        <v>750</v>
      </c>
      <c r="G21">
        <v>225</v>
      </c>
      <c r="H21" s="1">
        <v>360</v>
      </c>
      <c r="I21">
        <v>196</v>
      </c>
      <c r="J21" s="5">
        <v>105</v>
      </c>
      <c r="K21" s="5">
        <v>31.1</v>
      </c>
      <c r="L21" s="5">
        <v>16.9</v>
      </c>
      <c r="M21" s="5">
        <v>17.8</v>
      </c>
      <c r="N21">
        <v>13</v>
      </c>
      <c r="P21" s="7"/>
      <c r="Q21" s="1"/>
    </row>
    <row r="22" spans="1:17" ht="12.75">
      <c r="A22">
        <v>14</v>
      </c>
      <c r="B22" s="5"/>
      <c r="C22" s="5">
        <v>39</v>
      </c>
      <c r="D22">
        <v>439</v>
      </c>
      <c r="F22">
        <v>703</v>
      </c>
      <c r="G22">
        <v>264</v>
      </c>
      <c r="H22" s="1">
        <v>347</v>
      </c>
      <c r="I22">
        <v>188</v>
      </c>
      <c r="J22" s="5">
        <v>101</v>
      </c>
      <c r="K22" s="5">
        <v>27.7</v>
      </c>
      <c r="L22" s="5">
        <v>16.8</v>
      </c>
      <c r="M22" s="5">
        <v>14.7</v>
      </c>
      <c r="N22">
        <v>14</v>
      </c>
      <c r="P22" s="7"/>
      <c r="Q22" s="1"/>
    </row>
    <row r="23" spans="1:17" ht="12.75">
      <c r="A23">
        <v>15</v>
      </c>
      <c r="B23" s="5"/>
      <c r="C23" s="5">
        <v>53</v>
      </c>
      <c r="D23">
        <v>408</v>
      </c>
      <c r="F23">
        <v>642</v>
      </c>
      <c r="G23">
        <v>308</v>
      </c>
      <c r="H23" s="1">
        <v>328</v>
      </c>
      <c r="I23">
        <v>180</v>
      </c>
      <c r="J23" s="5">
        <v>95.9</v>
      </c>
      <c r="K23" s="5">
        <v>26.6</v>
      </c>
      <c r="L23" s="5">
        <v>13.9</v>
      </c>
      <c r="M23" s="5">
        <v>11.6</v>
      </c>
      <c r="N23">
        <v>15</v>
      </c>
      <c r="P23" s="7"/>
      <c r="Q23" s="1"/>
    </row>
    <row r="24" spans="1:17" ht="12.75">
      <c r="A24">
        <v>16</v>
      </c>
      <c r="B24" s="5"/>
      <c r="C24" s="5">
        <v>66</v>
      </c>
      <c r="D24">
        <v>378</v>
      </c>
      <c r="F24">
        <v>587</v>
      </c>
      <c r="G24">
        <v>345</v>
      </c>
      <c r="H24" s="1">
        <v>304</v>
      </c>
      <c r="I24">
        <v>170</v>
      </c>
      <c r="J24" s="5">
        <v>90.3</v>
      </c>
      <c r="K24" s="5">
        <v>26.6</v>
      </c>
      <c r="L24" s="5">
        <v>15</v>
      </c>
      <c r="M24" s="5">
        <v>13.5</v>
      </c>
      <c r="N24">
        <v>16</v>
      </c>
      <c r="P24" s="7"/>
      <c r="Q24" s="1"/>
    </row>
    <row r="25" spans="1:17" ht="12.75">
      <c r="A25">
        <v>17</v>
      </c>
      <c r="B25" s="5"/>
      <c r="C25" s="5">
        <v>138</v>
      </c>
      <c r="D25">
        <v>393</v>
      </c>
      <c r="F25">
        <v>536</v>
      </c>
      <c r="G25">
        <v>366</v>
      </c>
      <c r="H25" s="1">
        <v>291</v>
      </c>
      <c r="I25">
        <v>160</v>
      </c>
      <c r="J25" s="5">
        <v>87.1</v>
      </c>
      <c r="K25" s="5">
        <v>21.5</v>
      </c>
      <c r="L25" s="5">
        <v>14</v>
      </c>
      <c r="M25" s="5">
        <v>13.4</v>
      </c>
      <c r="N25">
        <v>17</v>
      </c>
      <c r="P25" s="7"/>
      <c r="Q25" s="1"/>
    </row>
    <row r="26" spans="1:17" ht="12.75">
      <c r="A26">
        <v>18</v>
      </c>
      <c r="B26" s="5"/>
      <c r="C26" s="5">
        <v>221</v>
      </c>
      <c r="D26">
        <v>418</v>
      </c>
      <c r="E26">
        <v>752</v>
      </c>
      <c r="F26">
        <v>505</v>
      </c>
      <c r="G26">
        <v>425</v>
      </c>
      <c r="H26" s="1">
        <v>281</v>
      </c>
      <c r="I26">
        <v>152</v>
      </c>
      <c r="J26" s="5">
        <v>81.8</v>
      </c>
      <c r="K26" s="5">
        <v>17.4</v>
      </c>
      <c r="L26" s="5">
        <v>12</v>
      </c>
      <c r="M26" s="5">
        <v>15.3</v>
      </c>
      <c r="N26">
        <v>18</v>
      </c>
      <c r="P26" s="7"/>
      <c r="Q26" s="1"/>
    </row>
    <row r="27" spans="1:17" ht="12.75">
      <c r="A27">
        <v>19</v>
      </c>
      <c r="B27" s="5"/>
      <c r="C27" s="5">
        <v>392</v>
      </c>
      <c r="D27">
        <v>438</v>
      </c>
      <c r="E27">
        <v>691</v>
      </c>
      <c r="F27">
        <v>477</v>
      </c>
      <c r="G27">
        <v>542</v>
      </c>
      <c r="H27" s="1">
        <v>280</v>
      </c>
      <c r="I27">
        <v>144</v>
      </c>
      <c r="J27" s="5">
        <v>78.5</v>
      </c>
      <c r="K27" s="5">
        <v>20.6</v>
      </c>
      <c r="L27" s="5">
        <v>11.5</v>
      </c>
      <c r="M27" s="5">
        <v>13.2</v>
      </c>
      <c r="N27">
        <v>19</v>
      </c>
      <c r="P27" s="7"/>
      <c r="Q27" s="1"/>
    </row>
    <row r="28" spans="1:17" ht="12.75">
      <c r="A28">
        <v>20</v>
      </c>
      <c r="B28" s="5"/>
      <c r="C28" s="5">
        <v>459</v>
      </c>
      <c r="D28">
        <v>555</v>
      </c>
      <c r="E28">
        <v>645</v>
      </c>
      <c r="F28">
        <v>455</v>
      </c>
      <c r="G28">
        <v>604</v>
      </c>
      <c r="H28" s="1">
        <v>266</v>
      </c>
      <c r="I28">
        <v>139</v>
      </c>
      <c r="J28" s="5">
        <v>75.2</v>
      </c>
      <c r="K28" s="5">
        <v>19.9</v>
      </c>
      <c r="L28" s="5">
        <v>21.4</v>
      </c>
      <c r="M28" s="6">
        <v>9.1</v>
      </c>
      <c r="N28">
        <v>20</v>
      </c>
      <c r="P28" s="7"/>
      <c r="Q28" s="1"/>
    </row>
    <row r="29" spans="1:17" ht="12.75">
      <c r="A29">
        <v>21</v>
      </c>
      <c r="B29" s="5"/>
      <c r="C29" s="5">
        <v>437</v>
      </c>
      <c r="D29">
        <v>624</v>
      </c>
      <c r="E29">
        <v>595</v>
      </c>
      <c r="F29">
        <v>432</v>
      </c>
      <c r="G29">
        <v>634</v>
      </c>
      <c r="H29" s="1">
        <v>257</v>
      </c>
      <c r="I29">
        <v>135</v>
      </c>
      <c r="J29" s="5">
        <v>72.1</v>
      </c>
      <c r="K29" s="5">
        <v>18.7</v>
      </c>
      <c r="L29" s="5">
        <v>28.5</v>
      </c>
      <c r="M29" s="6">
        <v>9</v>
      </c>
      <c r="N29">
        <v>21</v>
      </c>
      <c r="P29" s="7"/>
      <c r="Q29" s="1"/>
    </row>
    <row r="30" spans="1:17" ht="12.75">
      <c r="A30">
        <v>22</v>
      </c>
      <c r="B30" s="5"/>
      <c r="C30" s="5">
        <v>406</v>
      </c>
      <c r="D30">
        <v>625</v>
      </c>
      <c r="E30">
        <v>545</v>
      </c>
      <c r="F30">
        <v>409</v>
      </c>
      <c r="G30">
        <v>634</v>
      </c>
      <c r="H30" s="1">
        <v>264</v>
      </c>
      <c r="I30">
        <v>131</v>
      </c>
      <c r="J30" s="5">
        <v>71</v>
      </c>
      <c r="K30" s="5">
        <v>15.6</v>
      </c>
      <c r="L30" s="5">
        <v>33.2</v>
      </c>
      <c r="M30" s="5">
        <v>10.9</v>
      </c>
      <c r="N30">
        <v>22</v>
      </c>
      <c r="P30" s="7"/>
      <c r="Q30" s="1"/>
    </row>
    <row r="31" spans="1:17" ht="12.75">
      <c r="A31">
        <v>23</v>
      </c>
      <c r="B31" s="5">
        <v>79.5</v>
      </c>
      <c r="C31" s="5">
        <v>367</v>
      </c>
      <c r="D31">
        <v>645</v>
      </c>
      <c r="E31">
        <v>501</v>
      </c>
      <c r="F31">
        <v>382</v>
      </c>
      <c r="G31">
        <v>618</v>
      </c>
      <c r="H31" s="1">
        <v>297</v>
      </c>
      <c r="I31">
        <v>126</v>
      </c>
      <c r="J31" s="5">
        <v>65.7</v>
      </c>
      <c r="K31" s="5">
        <v>15.6</v>
      </c>
      <c r="L31" s="5">
        <v>31.4</v>
      </c>
      <c r="M31" s="5">
        <v>13.8</v>
      </c>
      <c r="N31">
        <v>23</v>
      </c>
      <c r="Q31" s="1"/>
    </row>
    <row r="32" spans="1:17" ht="12.75">
      <c r="A32">
        <v>24</v>
      </c>
      <c r="B32" s="5">
        <v>76.7</v>
      </c>
      <c r="C32" s="5">
        <v>351</v>
      </c>
      <c r="D32">
        <v>927</v>
      </c>
      <c r="E32">
        <v>465</v>
      </c>
      <c r="F32">
        <v>364</v>
      </c>
      <c r="G32">
        <v>624</v>
      </c>
      <c r="H32" s="1">
        <v>358</v>
      </c>
      <c r="I32">
        <v>121</v>
      </c>
      <c r="J32" s="5">
        <v>63.3</v>
      </c>
      <c r="K32" s="5">
        <v>21.5</v>
      </c>
      <c r="L32" s="5">
        <v>30.9</v>
      </c>
      <c r="M32" s="5">
        <v>11.9</v>
      </c>
      <c r="N32">
        <v>24</v>
      </c>
      <c r="Q32" s="1"/>
    </row>
    <row r="33" spans="1:17" ht="12.75">
      <c r="A33">
        <v>25</v>
      </c>
      <c r="B33" s="5">
        <v>73.1</v>
      </c>
      <c r="C33" s="5">
        <v>352</v>
      </c>
      <c r="D33">
        <v>1000</v>
      </c>
      <c r="E33">
        <v>432</v>
      </c>
      <c r="F33">
        <v>344</v>
      </c>
      <c r="G33">
        <v>603</v>
      </c>
      <c r="H33" s="1">
        <v>392</v>
      </c>
      <c r="I33">
        <v>117</v>
      </c>
      <c r="J33" s="5">
        <v>60</v>
      </c>
      <c r="K33" s="5">
        <v>33.2</v>
      </c>
      <c r="L33" s="5">
        <v>33.4</v>
      </c>
      <c r="M33" s="5">
        <v>13.2</v>
      </c>
      <c r="N33">
        <v>25</v>
      </c>
      <c r="Q33" s="1"/>
    </row>
    <row r="34" spans="1:17" ht="12.75">
      <c r="A34">
        <v>26</v>
      </c>
      <c r="B34" s="5">
        <v>68.3</v>
      </c>
      <c r="C34" s="5">
        <v>346</v>
      </c>
      <c r="D34">
        <v>946</v>
      </c>
      <c r="E34">
        <v>446</v>
      </c>
      <c r="F34">
        <v>327</v>
      </c>
      <c r="G34">
        <v>581</v>
      </c>
      <c r="H34" s="1">
        <v>392</v>
      </c>
      <c r="I34">
        <v>111</v>
      </c>
      <c r="J34" s="5">
        <v>58.7</v>
      </c>
      <c r="K34" s="5">
        <v>56.2</v>
      </c>
      <c r="L34" s="5">
        <v>32.6</v>
      </c>
      <c r="M34" s="5">
        <v>10.4</v>
      </c>
      <c r="N34">
        <v>26</v>
      </c>
      <c r="Q34" s="1"/>
    </row>
    <row r="35" spans="1:17" ht="12.75">
      <c r="A35">
        <v>27</v>
      </c>
      <c r="B35" s="5">
        <v>66.5</v>
      </c>
      <c r="C35" s="5">
        <v>329</v>
      </c>
      <c r="D35">
        <v>896</v>
      </c>
      <c r="E35">
        <v>598</v>
      </c>
      <c r="F35">
        <v>310</v>
      </c>
      <c r="G35">
        <v>557</v>
      </c>
      <c r="H35" s="1">
        <v>379</v>
      </c>
      <c r="I35">
        <v>107</v>
      </c>
      <c r="J35" s="5">
        <v>56.2</v>
      </c>
      <c r="K35" s="5">
        <v>54.3</v>
      </c>
      <c r="L35" s="5">
        <v>31.8</v>
      </c>
      <c r="M35" s="5">
        <v>11.3</v>
      </c>
      <c r="N35">
        <v>27</v>
      </c>
      <c r="Q35" s="1"/>
    </row>
    <row r="36" spans="1:17" ht="12.75">
      <c r="A36">
        <v>28</v>
      </c>
      <c r="B36" s="5">
        <v>63.4</v>
      </c>
      <c r="C36" s="5">
        <v>312</v>
      </c>
      <c r="D36">
        <v>970</v>
      </c>
      <c r="E36">
        <v>687</v>
      </c>
      <c r="F36">
        <v>295</v>
      </c>
      <c r="G36">
        <v>542</v>
      </c>
      <c r="H36" s="1">
        <v>370</v>
      </c>
      <c r="I36" s="5">
        <v>101.7</v>
      </c>
      <c r="J36" s="5">
        <v>50.9</v>
      </c>
      <c r="K36" s="5">
        <v>49.4</v>
      </c>
      <c r="L36" s="5">
        <v>30.3</v>
      </c>
      <c r="M36" s="5">
        <v>13.2</v>
      </c>
      <c r="N36">
        <v>28</v>
      </c>
      <c r="Q36" s="1"/>
    </row>
    <row r="37" spans="1:17" ht="12.75">
      <c r="A37">
        <v>29</v>
      </c>
      <c r="B37" s="5">
        <v>59.3</v>
      </c>
      <c r="C37" s="5">
        <v>305</v>
      </c>
      <c r="D37" s="1">
        <v>1206</v>
      </c>
      <c r="E37">
        <v>780</v>
      </c>
      <c r="F37">
        <v>282</v>
      </c>
      <c r="G37">
        <v>538</v>
      </c>
      <c r="H37" s="1">
        <v>362</v>
      </c>
      <c r="I37" s="5">
        <v>99.5</v>
      </c>
      <c r="J37" s="5">
        <v>49.8</v>
      </c>
      <c r="K37" s="5">
        <v>48.5</v>
      </c>
      <c r="L37" s="5">
        <v>31</v>
      </c>
      <c r="M37" s="6">
        <v>8.1</v>
      </c>
      <c r="N37">
        <v>29</v>
      </c>
      <c r="Q37" s="1"/>
    </row>
    <row r="38" spans="1:17" ht="12.75">
      <c r="A38">
        <v>30</v>
      </c>
      <c r="B38" s="5">
        <v>55.1</v>
      </c>
      <c r="C38" s="5">
        <v>295</v>
      </c>
      <c r="D38" s="1">
        <v>1279</v>
      </c>
      <c r="E38">
        <v>948</v>
      </c>
      <c r="F38" s="3" t="s">
        <v>12</v>
      </c>
      <c r="G38">
        <v>531</v>
      </c>
      <c r="H38" s="1">
        <v>353</v>
      </c>
      <c r="I38" s="5">
        <v>95.2</v>
      </c>
      <c r="J38" s="5">
        <v>49.9</v>
      </c>
      <c r="K38" s="5">
        <v>49</v>
      </c>
      <c r="L38" s="5">
        <v>30.8</v>
      </c>
      <c r="M38" s="6">
        <v>8</v>
      </c>
      <c r="N38">
        <v>30</v>
      </c>
      <c r="Q38" s="1"/>
    </row>
    <row r="39" spans="1:17" ht="12.75">
      <c r="A39">
        <v>31</v>
      </c>
      <c r="B39" s="5">
        <v>50.4</v>
      </c>
      <c r="C39" s="3" t="s">
        <v>12</v>
      </c>
      <c r="E39">
        <v>1144</v>
      </c>
      <c r="F39" s="3" t="s">
        <v>12</v>
      </c>
      <c r="G39">
        <v>511</v>
      </c>
      <c r="H39" s="3" t="s">
        <v>12</v>
      </c>
      <c r="I39" s="5">
        <v>89.9</v>
      </c>
      <c r="J39" s="3" t="s">
        <v>12</v>
      </c>
      <c r="K39" s="5">
        <v>30</v>
      </c>
      <c r="L39" s="5">
        <v>30.4</v>
      </c>
      <c r="M39" s="3" t="s">
        <v>12</v>
      </c>
      <c r="N39">
        <v>31</v>
      </c>
      <c r="Q39" s="1"/>
    </row>
    <row r="41" spans="1:13" ht="12.75">
      <c r="A41" t="s">
        <v>13</v>
      </c>
      <c r="B41" s="1">
        <f>SUM(B9:B39)</f>
        <v>630.4</v>
      </c>
      <c r="C41" s="1">
        <f>SUM(C9:C38)</f>
        <v>5425.4</v>
      </c>
      <c r="D41" s="1">
        <f>SUM(D9:D38)</f>
        <v>19274</v>
      </c>
      <c r="E41" s="1">
        <f>SUM(E9:E39)</f>
        <v>9229</v>
      </c>
      <c r="F41" s="1">
        <f>SUM(F9:F39)</f>
        <v>23648</v>
      </c>
      <c r="G41" s="1">
        <f>SUM(G9:G39)</f>
        <v>12467</v>
      </c>
      <c r="H41" s="1">
        <f>SUM(H9:H38)</f>
        <v>10907</v>
      </c>
      <c r="I41" s="1">
        <f>SUM(I9:I39)</f>
        <v>5776.299999999999</v>
      </c>
      <c r="J41" s="1">
        <f>SUM(J9:J38)</f>
        <v>2579.8</v>
      </c>
      <c r="K41" s="1">
        <f>SUM(K9:K39)</f>
        <v>1095.2000000000003</v>
      </c>
      <c r="L41" s="1">
        <f>SUM(L9:L39)</f>
        <v>755.0999999999997</v>
      </c>
      <c r="M41" s="1">
        <f>SUM(M9:M38)</f>
        <v>562.1</v>
      </c>
    </row>
    <row r="42" spans="1:13" ht="12.75">
      <c r="A42" t="s">
        <v>14</v>
      </c>
      <c r="B42" s="6">
        <f>B41/31</f>
        <v>20.335483870967742</v>
      </c>
      <c r="C42" s="6">
        <f>C41/30</f>
        <v>180.84666666666666</v>
      </c>
      <c r="D42" s="6">
        <f>D41/30</f>
        <v>642.4666666666667</v>
      </c>
      <c r="E42" s="6">
        <f>E41/31</f>
        <v>297.7096774193548</v>
      </c>
      <c r="F42" s="6">
        <f>F41/29</f>
        <v>815.448275862069</v>
      </c>
      <c r="G42" s="6">
        <f>G41/31</f>
        <v>402.16129032258067</v>
      </c>
      <c r="H42" s="6">
        <f>H41/30</f>
        <v>363.56666666666666</v>
      </c>
      <c r="I42" s="6">
        <f>I41/31</f>
        <v>186.3322580645161</v>
      </c>
      <c r="J42" s="6">
        <f>J41/30</f>
        <v>85.99333333333334</v>
      </c>
      <c r="K42" s="6">
        <f>K41/31</f>
        <v>35.32903225806452</v>
      </c>
      <c r="L42" s="6">
        <f>L41/31</f>
        <v>24.358064516129023</v>
      </c>
      <c r="M42" s="6">
        <f>M41/30</f>
        <v>18.736666666666668</v>
      </c>
    </row>
    <row r="43" spans="1:13" ht="12.75">
      <c r="A43" t="s">
        <v>15</v>
      </c>
      <c r="B43">
        <v>80</v>
      </c>
      <c r="C43">
        <v>459</v>
      </c>
      <c r="D43" s="1">
        <v>1279</v>
      </c>
      <c r="E43">
        <v>1144</v>
      </c>
      <c r="F43" s="1">
        <v>1801</v>
      </c>
      <c r="G43">
        <v>634</v>
      </c>
      <c r="H43" s="1">
        <v>483</v>
      </c>
      <c r="I43">
        <v>341</v>
      </c>
      <c r="J43">
        <v>117</v>
      </c>
      <c r="K43">
        <v>52</v>
      </c>
      <c r="L43">
        <v>33</v>
      </c>
      <c r="M43">
        <v>31</v>
      </c>
    </row>
    <row r="44" spans="1:13" ht="12.75">
      <c r="A44" t="s">
        <v>16</v>
      </c>
      <c r="B44">
        <v>8.3</v>
      </c>
      <c r="C44">
        <v>34</v>
      </c>
      <c r="D44">
        <v>287</v>
      </c>
      <c r="E44">
        <v>446</v>
      </c>
      <c r="F44">
        <v>282</v>
      </c>
      <c r="G44">
        <v>220</v>
      </c>
      <c r="H44">
        <v>257</v>
      </c>
      <c r="I44">
        <v>90</v>
      </c>
      <c r="J44">
        <v>50</v>
      </c>
      <c r="K44">
        <v>16</v>
      </c>
      <c r="L44">
        <v>12</v>
      </c>
      <c r="M44">
        <v>8</v>
      </c>
    </row>
    <row r="45" spans="1:13" ht="12.75">
      <c r="A45" t="s">
        <v>17</v>
      </c>
      <c r="B45" s="1">
        <f>B41*1.9835</f>
        <v>1250.3984</v>
      </c>
      <c r="C45" s="1">
        <f aca="true" t="shared" si="0" ref="C45:M45">C41*1.9835</f>
        <v>10761.2809</v>
      </c>
      <c r="D45" s="1">
        <f t="shared" si="0"/>
        <v>38229.979</v>
      </c>
      <c r="E45" s="1">
        <f t="shared" si="0"/>
        <v>18305.7215</v>
      </c>
      <c r="F45" s="1">
        <f t="shared" si="0"/>
        <v>46905.808000000005</v>
      </c>
      <c r="G45" s="1">
        <f t="shared" si="0"/>
        <v>24728.2945</v>
      </c>
      <c r="H45" s="1">
        <f t="shared" si="0"/>
        <v>21634.0345</v>
      </c>
      <c r="I45" s="1">
        <f t="shared" si="0"/>
        <v>11457.291049999998</v>
      </c>
      <c r="J45" s="1">
        <f t="shared" si="0"/>
        <v>5117.0333</v>
      </c>
      <c r="K45" s="1">
        <f t="shared" si="0"/>
        <v>2172.3292000000006</v>
      </c>
      <c r="L45" s="1">
        <f t="shared" si="0"/>
        <v>1497.7408499999995</v>
      </c>
      <c r="M45" s="1">
        <f t="shared" si="0"/>
        <v>1114.92535</v>
      </c>
    </row>
    <row r="46" spans="2:5" s="3" customFormat="1" ht="12.75">
      <c r="B46" s="3" t="s">
        <v>18</v>
      </c>
      <c r="D46" s="3" t="s">
        <v>18</v>
      </c>
      <c r="E46" s="3" t="s">
        <v>18</v>
      </c>
    </row>
    <row r="47" spans="1:11" ht="12.75">
      <c r="A47" t="s">
        <v>19</v>
      </c>
      <c r="B47" t="s">
        <v>20</v>
      </c>
      <c r="C47" s="2"/>
      <c r="D47" t="s">
        <v>14</v>
      </c>
      <c r="F47" t="s">
        <v>15</v>
      </c>
      <c r="H47" t="s">
        <v>16</v>
      </c>
      <c r="J47" t="s">
        <v>25</v>
      </c>
      <c r="K47" s="1"/>
    </row>
    <row r="48" spans="1:11" ht="12.75">
      <c r="A48" t="s">
        <v>21</v>
      </c>
      <c r="B48" t="s">
        <v>20</v>
      </c>
      <c r="C48" s="1">
        <f>SUM(B41:M41)</f>
        <v>92349.30000000002</v>
      </c>
      <c r="D48" t="s">
        <v>14</v>
      </c>
      <c r="E48">
        <v>250</v>
      </c>
      <c r="F48" t="s">
        <v>15</v>
      </c>
      <c r="G48" s="1">
        <f>F43</f>
        <v>1801</v>
      </c>
      <c r="H48" t="s">
        <v>16</v>
      </c>
      <c r="I48">
        <f>B44</f>
        <v>8.3</v>
      </c>
      <c r="J48" t="s">
        <v>25</v>
      </c>
      <c r="K48" s="1">
        <f>C48*1.9835</f>
        <v>183174.83655000004</v>
      </c>
    </row>
    <row r="50" ht="12.75">
      <c r="A50" t="s">
        <v>26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freasor</cp:lastModifiedBy>
  <dcterms:created xsi:type="dcterms:W3CDTF">2008-10-28T02:15:22Z</dcterms:created>
  <dcterms:modified xsi:type="dcterms:W3CDTF">2014-09-02T22:42:05Z</dcterms:modified>
  <cp:category/>
  <cp:version/>
  <cp:contentType/>
  <cp:contentStatus/>
</cp:coreProperties>
</file>