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SWATERSERVER\Shared Folders\Company\Mass_Storage\Water Resources\Streamflow\Stream Gages\EF Millicoma\WY2020\"/>
    </mc:Choice>
  </mc:AlternateContent>
  <xr:revisionPtr revIDLastSave="0" documentId="13_ncr:1_{C4F04B15-3ADD-416B-A560-D7CB1A6F85D1}" xr6:coauthVersionLast="36" xr6:coauthVersionMax="36" xr10:uidLastSave="{00000000-0000-0000-0000-000000000000}"/>
  <bookViews>
    <workbookView xWindow="120" yWindow="120" windowWidth="15135" windowHeight="9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uthor">Sheet1!$K$40</definedName>
    <definedName name="comments">Sheet1!#REF!</definedName>
    <definedName name="commentstitle">Sheet1!#REF!</definedName>
    <definedName name="currentdate">Sheet1!$G$40</definedName>
    <definedName name="dailymax">Sheet1!$K$4</definedName>
    <definedName name="data">Sheet1!$A$6</definedName>
    <definedName name="firstrow">Sheet1!#REF!</definedName>
    <definedName name="report">Sheet1!$B$2</definedName>
    <definedName name="sheet2">Sheet2!$A$1</definedName>
    <definedName name="station">Sheet1!$C$4</definedName>
    <definedName name="title">Sheet1!$A$1</definedName>
    <definedName name="unit">Sheet1!$I$3</definedName>
  </definedNames>
  <calcPr calcId="191029"/>
</workbook>
</file>

<file path=xl/calcChain.xml><?xml version="1.0" encoding="utf-8"?>
<calcChain xmlns="http://schemas.openxmlformats.org/spreadsheetml/2006/main">
  <c r="K4" i="1" l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M38" i="1"/>
  <c r="C39" i="1"/>
  <c r="D39" i="1"/>
  <c r="E39" i="1"/>
  <c r="F39" i="1"/>
  <c r="G39" i="1"/>
  <c r="H39" i="1"/>
  <c r="I39" i="1"/>
  <c r="J39" i="1"/>
  <c r="K39" i="1"/>
  <c r="L39" i="1"/>
  <c r="M39" i="1"/>
  <c r="B39" i="1"/>
  <c r="B38" i="1"/>
  <c r="B37" i="1"/>
</calcChain>
</file>

<file path=xl/sharedStrings.xml><?xml version="1.0" encoding="utf-8"?>
<sst xmlns="http://schemas.openxmlformats.org/spreadsheetml/2006/main" count="37" uniqueCount="31">
  <si>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</si>
  <si>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</si>
  <si>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</si>
  <si>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</si>
  <si>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</si>
  <si>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</si>
  <si>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</si>
  <si>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</si>
  <si>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</si>
  <si>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</si>
  <si>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</si>
  <si>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Jan</t>
  </si>
  <si>
    <t>Min</t>
  </si>
  <si>
    <t>Mean</t>
  </si>
  <si>
    <t>Max</t>
  </si>
  <si>
    <t>+</t>
  </si>
  <si>
    <t>Apr</t>
  </si>
  <si>
    <t>Annual Values and Summary</t>
  </si>
  <si>
    <t>Station:</t>
  </si>
  <si>
    <t>Units:</t>
  </si>
  <si>
    <t>Daily Max:</t>
  </si>
  <si>
    <t>Legend:</t>
  </si>
  <si>
    <t>'---' Missing Data</t>
  </si>
  <si>
    <t>'+' No Day</t>
  </si>
  <si>
    <t>Created on</t>
  </si>
  <si>
    <t>cubic foot per second</t>
  </si>
  <si>
    <t>by Coos Water Association</t>
  </si>
  <si>
    <t>East Fork Millicoma River (14324500)</t>
  </si>
  <si>
    <t xml:space="preserve"> Provisonal Water Year Summary (Q) 2021</t>
  </si>
  <si>
    <t xml:space="preserve">(October 1, 2020 to September 30, 2021)    </t>
  </si>
  <si>
    <t>10/03/2021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</si>
</sst>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0" borderId="1" xfId="0" applyFont="1" applyBorder="1"/>
    <xf numFmtId="2" fontId="0" fillId="0" borderId="5" xfId="0" quotePrefix="1" applyNumberFormat="1" applyBorder="1" applyAlignment="1">
      <alignment horizontal="center"/>
    </xf>
    <xf numFmtId="2" fontId="0" fillId="0" borderId="6" xfId="0" quotePrefix="1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0" xfId="0" quotePrefix="1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0" fillId="3" borderId="4" xfId="0" quotePrefix="1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2" fontId="0" fillId="0" borderId="13" xfId="0" quotePrefix="1" applyNumberFormat="1" applyBorder="1" applyAlignment="1">
      <alignment horizontal="center"/>
    </xf>
    <xf numFmtId="2" fontId="0" fillId="3" borderId="13" xfId="0" quotePrefix="1" applyNumberFormat="1" applyFill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3" borderId="14" xfId="0" quotePrefix="1" applyNumberFormat="1" applyFill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3" borderId="16" xfId="0" quotePrefix="1" applyNumberFormat="1" applyFill="1" applyBorder="1" applyAlignment="1">
      <alignment horizontal="center"/>
    </xf>
    <xf numFmtId="2" fontId="0" fillId="3" borderId="17" xfId="0" quotePrefix="1" applyNumberFormat="1" applyFill="1" applyBorder="1" applyAlignment="1">
      <alignment horizontal="center"/>
    </xf>
    <xf numFmtId="2" fontId="0" fillId="3" borderId="18" xfId="0" quotePrefix="1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19" xfId="0" quotePrefix="1" applyNumberFormat="1" applyFill="1" applyBorder="1" applyAlignment="1">
      <alignment horizontal="center"/>
    </xf>
    <xf numFmtId="2" fontId="0" fillId="0" borderId="20" xfId="0" quotePrefix="1" applyNumberForma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4" borderId="17" xfId="0" quotePrefix="1" applyNumberFormat="1" applyFill="1" applyBorder="1" applyAlignment="1">
      <alignment horizontal="center"/>
    </xf>
    <xf numFmtId="2" fontId="0" fillId="4" borderId="18" xfId="0" quotePrefix="1" applyNumberFormat="1" applyFill="1" applyBorder="1" applyAlignment="1">
      <alignment horizontal="center"/>
    </xf>
    <xf numFmtId="2" fontId="0" fillId="4" borderId="0" xfId="0" quotePrefix="1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3" borderId="26" xfId="0" quotePrefix="1" applyNumberFormat="1" applyFill="1" applyBorder="1" applyAlignment="1">
      <alignment horizontal="center"/>
    </xf>
    <xf numFmtId="2" fontId="0" fillId="4" borderId="19" xfId="0" quotePrefix="1" applyNumberFormat="1" applyFill="1" applyBorder="1" applyAlignment="1">
      <alignment horizontal="center"/>
    </xf>
    <xf numFmtId="2" fontId="0" fillId="4" borderId="27" xfId="0" quotePrefix="1" applyNumberFormat="1" applyFill="1" applyBorder="1" applyAlignment="1">
      <alignment horizontal="center"/>
    </xf>
    <xf numFmtId="2" fontId="0" fillId="3" borderId="15" xfId="0" quotePrefix="1" applyNumberFormat="1" applyFill="1" applyBorder="1" applyAlignment="1">
      <alignment horizontal="center"/>
    </xf>
    <xf numFmtId="2" fontId="0" fillId="4" borderId="4" xfId="0" quotePrefix="1" applyNumberFormat="1" applyFill="1" applyBorder="1" applyAlignment="1">
      <alignment horizontal="center"/>
    </xf>
    <xf numFmtId="2" fontId="0" fillId="3" borderId="3" xfId="0" quotePrefix="1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28" xfId="0" applyFont="1" applyBorder="1"/>
    <xf numFmtId="0" fontId="1" fillId="0" borderId="6" xfId="0" applyFont="1" applyBorder="1"/>
    <xf numFmtId="0" fontId="1" fillId="0" borderId="1" xfId="0" quotePrefix="1" applyFont="1" applyBorder="1"/>
    <xf numFmtId="0" fontId="0" fillId="0" borderId="0" xfId="0" applyBorder="1" applyAlignment="1">
      <alignment vertical="top" wrapText="1"/>
    </xf>
    <xf numFmtId="2" fontId="0" fillId="0" borderId="1" xfId="0" applyNumberFormat="1" applyBorder="1" applyAlignment="1">
      <alignment vertical="center"/>
    </xf>
    <xf numFmtId="2" fontId="0" fillId="0" borderId="31" xfId="0" quotePrefix="1" applyNumberFormat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" borderId="27" xfId="0" quotePrefix="1" applyNumberForma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quotePrefix="1" applyFont="1" applyBorder="1"/>
    <xf numFmtId="0" fontId="1" fillId="0" borderId="0" xfId="0" applyFont="1" applyBorder="1"/>
    <xf numFmtId="0" fontId="0" fillId="0" borderId="0" xfId="0" applyBorder="1"/>
    <xf numFmtId="2" fontId="0" fillId="0" borderId="28" xfId="0" quotePrefix="1" applyNumberFormat="1" applyBorder="1" applyAlignment="1">
      <alignment horizontal="center"/>
    </xf>
    <xf numFmtId="2" fontId="0" fillId="0" borderId="8" xfId="0" quotePrefix="1" applyNumberFormat="1" applyBorder="1" applyAlignment="1">
      <alignment horizontal="center"/>
    </xf>
    <xf numFmtId="2" fontId="0" fillId="0" borderId="29" xfId="0" quotePrefix="1" applyNumberForma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F5F5F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BDBDB"/>
      <rgbColor rgb="003366FF"/>
      <rgbColor rgb="0033CCCC"/>
      <rgbColor rgb="0099CC00"/>
      <rgbColor rgb="00F0F0F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="115" zoomScaleNormal="115" workbookViewId="0">
      <selection activeCell="P39" sqref="P39"/>
    </sheetView>
  </sheetViews>
  <sheetFormatPr defaultRowHeight="12.75" x14ac:dyDescent="0.2"/>
  <cols>
    <col min="1" max="13" width="11.140625" customWidth="1"/>
  </cols>
  <sheetData>
    <row r="1" spans="1:13" ht="26.25" customHeight="1" thickBot="1" x14ac:dyDescent="0.25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x14ac:dyDescent="0.2">
      <c r="A2" s="80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x14ac:dyDescent="0.2">
      <c r="A3" s="3"/>
      <c r="B3" s="6" t="s">
        <v>17</v>
      </c>
      <c r="C3" s="6"/>
      <c r="D3" s="6"/>
      <c r="E3" s="4"/>
      <c r="F3" s="4"/>
      <c r="G3" s="4"/>
      <c r="H3" s="6" t="s">
        <v>19</v>
      </c>
      <c r="I3" s="4" t="s">
        <v>25</v>
      </c>
      <c r="J3" s="4"/>
      <c r="K3" s="4"/>
      <c r="L3" s="4"/>
      <c r="M3" s="5"/>
    </row>
    <row r="4" spans="1:13" ht="24.75" customHeight="1" thickBot="1" x14ac:dyDescent="0.25">
      <c r="A4" s="70" t="s">
        <v>18</v>
      </c>
      <c r="B4" s="71"/>
      <c r="C4" s="72" t="s">
        <v>27</v>
      </c>
      <c r="D4" s="72"/>
      <c r="E4" s="72"/>
      <c r="F4" s="72"/>
      <c r="G4" s="72"/>
      <c r="H4" s="1"/>
      <c r="I4" s="71" t="s">
        <v>20</v>
      </c>
      <c r="J4" s="71"/>
      <c r="K4" s="51">
        <f>MAX(B6:M36)</f>
        <v>6870</v>
      </c>
      <c r="L4" s="83">
        <v>44185</v>
      </c>
      <c r="M4" s="84"/>
    </row>
    <row r="5" spans="1:13" ht="13.5" thickBot="1" x14ac:dyDescent="0.25">
      <c r="A5" s="15" t="s">
        <v>10</v>
      </c>
      <c r="B5" s="2" t="s">
        <v>7</v>
      </c>
      <c r="C5" s="11" t="s">
        <v>8</v>
      </c>
      <c r="D5" s="2" t="s">
        <v>9</v>
      </c>
      <c r="E5" s="11" t="s">
        <v>11</v>
      </c>
      <c r="F5" s="2" t="s">
        <v>0</v>
      </c>
      <c r="G5" s="11" t="s">
        <v>1</v>
      </c>
      <c r="H5" s="2" t="s">
        <v>16</v>
      </c>
      <c r="I5" s="11" t="s">
        <v>2</v>
      </c>
      <c r="J5" s="2" t="s">
        <v>3</v>
      </c>
      <c r="K5" s="11" t="s">
        <v>4</v>
      </c>
      <c r="L5" s="2" t="s">
        <v>5</v>
      </c>
      <c r="M5" s="13" t="s">
        <v>6</v>
      </c>
    </row>
    <row r="6" spans="1:13" x14ac:dyDescent="0.2">
      <c r="A6" s="31">
        <v>1</v>
      </c>
      <c r="B6" s="22">
        <v>28.3</v>
      </c>
      <c r="C6" s="25">
        <v>34.299999999999997</v>
      </c>
      <c r="D6" s="22">
        <v>264</v>
      </c>
      <c r="E6" s="18">
        <v>894</v>
      </c>
      <c r="F6" s="22">
        <v>1280</v>
      </c>
      <c r="G6" s="18">
        <v>468</v>
      </c>
      <c r="H6" s="22">
        <v>263</v>
      </c>
      <c r="I6" s="18">
        <v>104</v>
      </c>
      <c r="J6" s="22">
        <v>42.2</v>
      </c>
      <c r="K6" s="18">
        <v>25.3</v>
      </c>
      <c r="L6" s="22">
        <v>17.899999999999999</v>
      </c>
      <c r="M6" s="23">
        <v>11.9</v>
      </c>
    </row>
    <row r="7" spans="1:13" x14ac:dyDescent="0.2">
      <c r="A7" s="46">
        <v>2</v>
      </c>
      <c r="B7" s="19">
        <v>28</v>
      </c>
      <c r="C7" s="36">
        <v>35.1</v>
      </c>
      <c r="D7" s="19">
        <v>247</v>
      </c>
      <c r="E7" s="36">
        <v>1060</v>
      </c>
      <c r="F7" s="19">
        <v>1520</v>
      </c>
      <c r="G7" s="36">
        <v>417</v>
      </c>
      <c r="H7" s="19">
        <v>240</v>
      </c>
      <c r="I7" s="36">
        <v>90.9</v>
      </c>
      <c r="J7" s="19">
        <v>40.5</v>
      </c>
      <c r="K7" s="36">
        <v>25</v>
      </c>
      <c r="L7" s="19">
        <v>17.7</v>
      </c>
      <c r="M7" s="41">
        <v>11.7</v>
      </c>
    </row>
    <row r="8" spans="1:13" x14ac:dyDescent="0.2">
      <c r="A8" s="32">
        <v>3</v>
      </c>
      <c r="B8" s="20">
        <v>27.1</v>
      </c>
      <c r="C8" s="26">
        <v>35.700000000000003</v>
      </c>
      <c r="D8" s="20">
        <v>226</v>
      </c>
      <c r="E8" s="26">
        <v>1590</v>
      </c>
      <c r="F8" s="20">
        <v>2040</v>
      </c>
      <c r="G8" s="26">
        <v>378</v>
      </c>
      <c r="H8" s="20">
        <v>222</v>
      </c>
      <c r="I8" s="26">
        <v>84.9</v>
      </c>
      <c r="J8" s="20">
        <v>39.299999999999997</v>
      </c>
      <c r="K8" s="26">
        <v>24.8</v>
      </c>
      <c r="L8" s="20">
        <v>17.5</v>
      </c>
      <c r="M8" s="29">
        <v>11.6</v>
      </c>
    </row>
    <row r="9" spans="1:13" x14ac:dyDescent="0.2">
      <c r="A9" s="46">
        <v>4</v>
      </c>
      <c r="B9" s="21">
        <v>26.2</v>
      </c>
      <c r="C9" s="36">
        <v>37.5</v>
      </c>
      <c r="D9" s="21">
        <v>209</v>
      </c>
      <c r="E9" s="36">
        <v>1880</v>
      </c>
      <c r="F9" s="21">
        <v>1500</v>
      </c>
      <c r="G9" s="36">
        <v>346</v>
      </c>
      <c r="H9" s="21">
        <v>208</v>
      </c>
      <c r="I9" s="36">
        <v>81.3</v>
      </c>
      <c r="J9" s="21">
        <v>38.6</v>
      </c>
      <c r="K9" s="36">
        <v>24.5</v>
      </c>
      <c r="L9" s="21">
        <v>17.3</v>
      </c>
      <c r="M9" s="41">
        <v>11.4</v>
      </c>
    </row>
    <row r="10" spans="1:13" x14ac:dyDescent="0.2">
      <c r="A10" s="32">
        <v>5</v>
      </c>
      <c r="B10" s="20">
        <v>25.8</v>
      </c>
      <c r="C10" s="12">
        <v>40.799999999999997</v>
      </c>
      <c r="D10" s="20">
        <v>204</v>
      </c>
      <c r="E10" s="12">
        <v>1650</v>
      </c>
      <c r="F10" s="20">
        <v>1030</v>
      </c>
      <c r="G10" s="12">
        <v>392</v>
      </c>
      <c r="H10" s="20">
        <v>195</v>
      </c>
      <c r="I10" s="12">
        <v>77.8</v>
      </c>
      <c r="J10" s="20">
        <v>37.799999999999997</v>
      </c>
      <c r="K10" s="12">
        <v>24.3</v>
      </c>
      <c r="L10" s="20">
        <v>17.100000000000001</v>
      </c>
      <c r="M10" s="14">
        <v>11.2</v>
      </c>
    </row>
    <row r="11" spans="1:13" x14ac:dyDescent="0.2">
      <c r="A11" s="46">
        <v>6</v>
      </c>
      <c r="B11" s="12">
        <v>25.7</v>
      </c>
      <c r="C11" s="37">
        <v>98.8</v>
      </c>
      <c r="D11" s="12">
        <v>318</v>
      </c>
      <c r="E11" s="37">
        <v>1660</v>
      </c>
      <c r="F11" s="12">
        <v>750</v>
      </c>
      <c r="G11" s="37">
        <v>404</v>
      </c>
      <c r="H11" s="12">
        <v>188</v>
      </c>
      <c r="I11" s="37">
        <v>78.900000000000006</v>
      </c>
      <c r="J11" s="12">
        <v>38.6</v>
      </c>
      <c r="K11" s="37">
        <v>24</v>
      </c>
      <c r="L11" s="12">
        <v>16.899999999999999</v>
      </c>
      <c r="M11" s="42">
        <v>11</v>
      </c>
    </row>
    <row r="12" spans="1:13" x14ac:dyDescent="0.2">
      <c r="A12" s="32">
        <v>7</v>
      </c>
      <c r="B12" s="20">
        <v>25.6</v>
      </c>
      <c r="C12" s="27">
        <v>79.5</v>
      </c>
      <c r="D12" s="20">
        <v>278</v>
      </c>
      <c r="E12" s="26">
        <v>2050</v>
      </c>
      <c r="F12" s="20">
        <v>581</v>
      </c>
      <c r="G12" s="26">
        <v>426</v>
      </c>
      <c r="H12" s="20">
        <v>182</v>
      </c>
      <c r="I12" s="26">
        <v>79.7</v>
      </c>
      <c r="J12" s="20">
        <v>38.6</v>
      </c>
      <c r="K12" s="26">
        <v>23.8</v>
      </c>
      <c r="L12" s="20">
        <v>16.7</v>
      </c>
      <c r="M12" s="29">
        <v>10.9</v>
      </c>
    </row>
    <row r="13" spans="1:13" x14ac:dyDescent="0.2">
      <c r="A13" s="46">
        <v>8</v>
      </c>
      <c r="B13" s="19">
        <v>25.6</v>
      </c>
      <c r="C13" s="36">
        <v>69.900000000000006</v>
      </c>
      <c r="D13" s="19">
        <v>256</v>
      </c>
      <c r="E13" s="36">
        <v>1590</v>
      </c>
      <c r="F13" s="19">
        <v>477</v>
      </c>
      <c r="G13" s="36">
        <v>415</v>
      </c>
      <c r="H13" s="19">
        <v>182</v>
      </c>
      <c r="I13" s="36">
        <v>74.5</v>
      </c>
      <c r="J13" s="19">
        <v>39.6</v>
      </c>
      <c r="K13" s="36">
        <v>23.5</v>
      </c>
      <c r="L13" s="19">
        <v>16.399999999999999</v>
      </c>
      <c r="M13" s="41">
        <v>10.7</v>
      </c>
    </row>
    <row r="14" spans="1:13" x14ac:dyDescent="0.2">
      <c r="A14" s="33">
        <v>9</v>
      </c>
      <c r="B14" s="20">
        <v>25.8</v>
      </c>
      <c r="C14" s="26">
        <v>63.1</v>
      </c>
      <c r="D14" s="20">
        <v>243</v>
      </c>
      <c r="E14" s="26">
        <v>1200</v>
      </c>
      <c r="F14" s="20">
        <v>405</v>
      </c>
      <c r="G14" s="26">
        <v>474</v>
      </c>
      <c r="H14" s="20">
        <v>172</v>
      </c>
      <c r="I14" s="26">
        <v>71.599999999999994</v>
      </c>
      <c r="J14" s="20">
        <v>38.799999999999997</v>
      </c>
      <c r="K14" s="26">
        <v>23.3</v>
      </c>
      <c r="L14" s="20">
        <v>16.2</v>
      </c>
      <c r="M14" s="29">
        <v>10.6</v>
      </c>
    </row>
    <row r="15" spans="1:13" x14ac:dyDescent="0.2">
      <c r="A15" s="46">
        <v>10</v>
      </c>
      <c r="B15" s="21">
        <v>128</v>
      </c>
      <c r="C15" s="36">
        <v>70</v>
      </c>
      <c r="D15" s="21">
        <v>236</v>
      </c>
      <c r="E15" s="36">
        <v>932</v>
      </c>
      <c r="F15" s="21">
        <v>354</v>
      </c>
      <c r="G15" s="36">
        <v>447</v>
      </c>
      <c r="H15" s="21">
        <v>169</v>
      </c>
      <c r="I15" s="36">
        <v>69.400000000000006</v>
      </c>
      <c r="J15" s="21">
        <v>36.5</v>
      </c>
      <c r="K15" s="36">
        <v>23</v>
      </c>
      <c r="L15" s="21">
        <v>16</v>
      </c>
      <c r="M15" s="41">
        <v>10.4</v>
      </c>
    </row>
    <row r="16" spans="1:13" x14ac:dyDescent="0.2">
      <c r="A16" s="32">
        <v>11</v>
      </c>
      <c r="B16" s="20">
        <v>90.7</v>
      </c>
      <c r="C16" s="12">
        <v>149</v>
      </c>
      <c r="D16" s="20">
        <v>264</v>
      </c>
      <c r="E16" s="12">
        <v>708</v>
      </c>
      <c r="F16" s="20">
        <v>329</v>
      </c>
      <c r="G16" s="12">
        <v>403</v>
      </c>
      <c r="H16" s="20">
        <v>161</v>
      </c>
      <c r="I16" s="12">
        <v>66.7</v>
      </c>
      <c r="J16" s="20">
        <v>37</v>
      </c>
      <c r="K16" s="12">
        <v>22.8</v>
      </c>
      <c r="L16" s="20">
        <v>15.8</v>
      </c>
      <c r="M16" s="14">
        <v>10.199999999999999</v>
      </c>
    </row>
    <row r="17" spans="1:13" x14ac:dyDescent="0.2">
      <c r="A17" s="46">
        <v>12</v>
      </c>
      <c r="B17" s="12">
        <v>156</v>
      </c>
      <c r="C17" s="37">
        <v>107</v>
      </c>
      <c r="D17" s="12">
        <v>270</v>
      </c>
      <c r="E17" s="36">
        <v>2490</v>
      </c>
      <c r="F17" s="12">
        <v>371</v>
      </c>
      <c r="G17" s="36">
        <v>366</v>
      </c>
      <c r="H17" s="12">
        <v>155</v>
      </c>
      <c r="I17" s="37">
        <v>64.400000000000006</v>
      </c>
      <c r="J17" s="12">
        <v>43.6</v>
      </c>
      <c r="K17" s="36">
        <v>22.5</v>
      </c>
      <c r="L17" s="12">
        <v>15.6</v>
      </c>
      <c r="M17" s="41">
        <v>10.1</v>
      </c>
    </row>
    <row r="18" spans="1:13" x14ac:dyDescent="0.2">
      <c r="A18" s="32">
        <v>13</v>
      </c>
      <c r="B18" s="30">
        <v>134</v>
      </c>
      <c r="C18" s="26">
        <v>391</v>
      </c>
      <c r="D18" s="30">
        <v>361</v>
      </c>
      <c r="E18" s="12">
        <v>4640</v>
      </c>
      <c r="F18" s="30">
        <v>1610</v>
      </c>
      <c r="G18" s="12">
        <v>336</v>
      </c>
      <c r="H18" s="30">
        <v>150</v>
      </c>
      <c r="I18" s="26">
        <v>62.2</v>
      </c>
      <c r="J18" s="30">
        <v>89.4</v>
      </c>
      <c r="K18" s="12">
        <v>22.3</v>
      </c>
      <c r="L18" s="20">
        <v>15.4</v>
      </c>
      <c r="M18" s="14">
        <v>9.93</v>
      </c>
    </row>
    <row r="19" spans="1:13" x14ac:dyDescent="0.2">
      <c r="A19" s="46">
        <v>14</v>
      </c>
      <c r="B19" s="21">
        <v>144</v>
      </c>
      <c r="C19" s="36">
        <v>369</v>
      </c>
      <c r="D19" s="21">
        <v>505</v>
      </c>
      <c r="E19" s="36">
        <v>2280</v>
      </c>
      <c r="F19" s="21">
        <v>1360</v>
      </c>
      <c r="G19" s="36">
        <v>347</v>
      </c>
      <c r="H19" s="21">
        <v>144</v>
      </c>
      <c r="I19" s="36">
        <v>60.9</v>
      </c>
      <c r="J19" s="21">
        <v>98.1</v>
      </c>
      <c r="K19" s="36">
        <v>22</v>
      </c>
      <c r="L19" s="19">
        <v>15.2</v>
      </c>
      <c r="M19" s="41">
        <v>9.7799999999999994</v>
      </c>
    </row>
    <row r="20" spans="1:13" x14ac:dyDescent="0.2">
      <c r="A20" s="32">
        <v>15</v>
      </c>
      <c r="B20" s="20">
        <v>85.1</v>
      </c>
      <c r="C20" s="26">
        <v>1980</v>
      </c>
      <c r="D20" s="20">
        <v>483</v>
      </c>
      <c r="E20" s="26">
        <v>1320</v>
      </c>
      <c r="F20" s="20">
        <v>1660</v>
      </c>
      <c r="G20" s="26">
        <v>338</v>
      </c>
      <c r="H20" s="20">
        <v>138</v>
      </c>
      <c r="I20" s="26">
        <v>60</v>
      </c>
      <c r="J20" s="20">
        <v>63.3</v>
      </c>
      <c r="K20" s="26">
        <v>21.8</v>
      </c>
      <c r="L20" s="20">
        <v>15</v>
      </c>
      <c r="M20" s="29">
        <v>9.6199999999999992</v>
      </c>
    </row>
    <row r="21" spans="1:13" x14ac:dyDescent="0.2">
      <c r="A21" s="46">
        <v>16</v>
      </c>
      <c r="B21" s="21">
        <v>65.400000000000006</v>
      </c>
      <c r="C21" s="36">
        <v>711</v>
      </c>
      <c r="D21" s="21">
        <v>637</v>
      </c>
      <c r="E21" s="36">
        <v>883</v>
      </c>
      <c r="F21" s="21">
        <v>2310</v>
      </c>
      <c r="G21" s="36">
        <v>306</v>
      </c>
      <c r="H21" s="21">
        <v>132</v>
      </c>
      <c r="I21" s="36">
        <v>57.9</v>
      </c>
      <c r="J21" s="21">
        <v>54.8</v>
      </c>
      <c r="K21" s="36">
        <v>21.6</v>
      </c>
      <c r="L21" s="21">
        <v>14.8</v>
      </c>
      <c r="M21" s="41">
        <v>9.5500000000000007</v>
      </c>
    </row>
    <row r="22" spans="1:13" x14ac:dyDescent="0.2">
      <c r="A22" s="32">
        <v>17</v>
      </c>
      <c r="B22" s="20">
        <v>55.8</v>
      </c>
      <c r="C22" s="12">
        <v>527</v>
      </c>
      <c r="D22" s="20">
        <v>1170</v>
      </c>
      <c r="E22" s="12">
        <v>631</v>
      </c>
      <c r="F22" s="20">
        <v>1530</v>
      </c>
      <c r="G22" s="12">
        <v>290</v>
      </c>
      <c r="H22" s="20">
        <v>126</v>
      </c>
      <c r="I22" s="12">
        <v>56.7</v>
      </c>
      <c r="J22" s="20">
        <v>45.4</v>
      </c>
      <c r="K22" s="12">
        <v>21.3</v>
      </c>
      <c r="L22" s="20">
        <v>14.7</v>
      </c>
      <c r="M22" s="14">
        <v>9.44</v>
      </c>
    </row>
    <row r="23" spans="1:13" x14ac:dyDescent="0.2">
      <c r="A23" s="46">
        <v>18</v>
      </c>
      <c r="B23" s="12">
        <v>50.3</v>
      </c>
      <c r="C23" s="37">
        <v>921</v>
      </c>
      <c r="D23" s="12">
        <v>914</v>
      </c>
      <c r="E23" s="37">
        <v>493</v>
      </c>
      <c r="F23" s="12">
        <v>1340</v>
      </c>
      <c r="G23" s="37">
        <v>287</v>
      </c>
      <c r="H23" s="12">
        <v>121</v>
      </c>
      <c r="I23" s="37">
        <v>60.1</v>
      </c>
      <c r="J23" s="12">
        <v>40.700000000000003</v>
      </c>
      <c r="K23" s="37">
        <v>21.1</v>
      </c>
      <c r="L23" s="12">
        <v>14.5</v>
      </c>
      <c r="M23" s="42">
        <v>55.7</v>
      </c>
    </row>
    <row r="24" spans="1:13" x14ac:dyDescent="0.2">
      <c r="A24" s="32">
        <v>19</v>
      </c>
      <c r="B24" s="20">
        <v>46.7</v>
      </c>
      <c r="C24" s="27">
        <v>852</v>
      </c>
      <c r="D24" s="20">
        <v>779</v>
      </c>
      <c r="E24" s="26">
        <v>416</v>
      </c>
      <c r="F24" s="20">
        <v>1520</v>
      </c>
      <c r="G24" s="26">
        <v>296</v>
      </c>
      <c r="H24" s="20">
        <v>117</v>
      </c>
      <c r="I24" s="26">
        <v>57.6</v>
      </c>
      <c r="J24" s="20">
        <v>37.700000000000003</v>
      </c>
      <c r="K24" s="26">
        <v>20.8</v>
      </c>
      <c r="L24" s="20">
        <v>14.3</v>
      </c>
      <c r="M24" s="29">
        <v>139</v>
      </c>
    </row>
    <row r="25" spans="1:13" x14ac:dyDescent="0.2">
      <c r="A25" s="46">
        <v>20</v>
      </c>
      <c r="B25" s="19">
        <v>44.3</v>
      </c>
      <c r="C25" s="36">
        <v>584</v>
      </c>
      <c r="D25" s="19">
        <v>6870</v>
      </c>
      <c r="E25" s="36">
        <v>367</v>
      </c>
      <c r="F25" s="19">
        <v>1440</v>
      </c>
      <c r="G25" s="36">
        <v>383</v>
      </c>
      <c r="H25" s="19">
        <v>113</v>
      </c>
      <c r="I25" s="36">
        <v>57.1</v>
      </c>
      <c r="J25" s="19">
        <v>35.4</v>
      </c>
      <c r="K25" s="36">
        <v>20.6</v>
      </c>
      <c r="L25" s="19">
        <v>14.1</v>
      </c>
      <c r="M25" s="41">
        <v>53.5</v>
      </c>
    </row>
    <row r="26" spans="1:13" x14ac:dyDescent="0.2">
      <c r="A26" s="35">
        <v>21</v>
      </c>
      <c r="B26" s="20">
        <v>41.9</v>
      </c>
      <c r="C26" s="26">
        <v>438</v>
      </c>
      <c r="D26" s="20">
        <v>5060</v>
      </c>
      <c r="E26" s="26">
        <v>326</v>
      </c>
      <c r="F26" s="20">
        <v>1130</v>
      </c>
      <c r="G26" s="26">
        <v>398</v>
      </c>
      <c r="H26" s="20">
        <v>109</v>
      </c>
      <c r="I26" s="26">
        <v>55.2</v>
      </c>
      <c r="J26" s="20">
        <v>33.5</v>
      </c>
      <c r="K26" s="26">
        <v>20.399999999999999</v>
      </c>
      <c r="L26" s="20">
        <v>13.9</v>
      </c>
      <c r="M26" s="29">
        <v>29.1</v>
      </c>
    </row>
    <row r="27" spans="1:13" x14ac:dyDescent="0.2">
      <c r="A27" s="46">
        <v>22</v>
      </c>
      <c r="B27" s="21">
        <v>39.200000000000003</v>
      </c>
      <c r="C27" s="36">
        <v>357</v>
      </c>
      <c r="D27" s="21">
        <v>2950</v>
      </c>
      <c r="E27" s="36">
        <v>302</v>
      </c>
      <c r="F27" s="21">
        <v>907</v>
      </c>
      <c r="G27" s="36">
        <v>475</v>
      </c>
      <c r="H27" s="21">
        <v>105</v>
      </c>
      <c r="I27" s="36">
        <v>53.2</v>
      </c>
      <c r="J27" s="21">
        <v>32.4</v>
      </c>
      <c r="K27" s="36">
        <v>20.2</v>
      </c>
      <c r="L27" s="21">
        <v>13.7</v>
      </c>
      <c r="M27" s="41">
        <v>21.7</v>
      </c>
    </row>
    <row r="28" spans="1:13" x14ac:dyDescent="0.2">
      <c r="A28" s="32">
        <v>23</v>
      </c>
      <c r="B28" s="20">
        <v>37.9</v>
      </c>
      <c r="C28" s="12">
        <v>314</v>
      </c>
      <c r="D28" s="20">
        <v>1650</v>
      </c>
      <c r="E28" s="12">
        <v>281</v>
      </c>
      <c r="F28" s="20">
        <v>760</v>
      </c>
      <c r="G28" s="12">
        <v>473</v>
      </c>
      <c r="H28" s="20">
        <v>102</v>
      </c>
      <c r="I28" s="12">
        <v>51.6</v>
      </c>
      <c r="J28" s="20">
        <v>31.9</v>
      </c>
      <c r="K28" s="12">
        <v>19.899999999999999</v>
      </c>
      <c r="L28" s="20">
        <v>13.5</v>
      </c>
      <c r="M28" s="14">
        <v>18.2</v>
      </c>
    </row>
    <row r="29" spans="1:13" x14ac:dyDescent="0.2">
      <c r="A29" s="46">
        <v>24</v>
      </c>
      <c r="B29" s="12">
        <v>42.1</v>
      </c>
      <c r="C29" s="37">
        <v>287</v>
      </c>
      <c r="D29" s="12">
        <v>1040</v>
      </c>
      <c r="E29" s="37">
        <v>288</v>
      </c>
      <c r="F29" s="21">
        <v>614</v>
      </c>
      <c r="G29" s="37">
        <v>432</v>
      </c>
      <c r="H29" s="21">
        <v>109</v>
      </c>
      <c r="I29" s="37">
        <v>50.9</v>
      </c>
      <c r="J29" s="12">
        <v>30.9</v>
      </c>
      <c r="K29" s="37">
        <v>19.7</v>
      </c>
      <c r="L29" s="12">
        <v>13.3</v>
      </c>
      <c r="M29" s="42">
        <v>16.600000000000001</v>
      </c>
    </row>
    <row r="30" spans="1:13" x14ac:dyDescent="0.2">
      <c r="A30" s="32">
        <v>25</v>
      </c>
      <c r="B30" s="20">
        <v>40.5</v>
      </c>
      <c r="C30" s="26">
        <v>383</v>
      </c>
      <c r="D30" s="20">
        <v>796</v>
      </c>
      <c r="E30" s="26">
        <v>289</v>
      </c>
      <c r="F30" s="17">
        <v>525</v>
      </c>
      <c r="G30" s="26">
        <v>427</v>
      </c>
      <c r="H30" s="17">
        <v>119</v>
      </c>
      <c r="I30" s="26">
        <v>58.7</v>
      </c>
      <c r="J30" s="30">
        <v>29.8</v>
      </c>
      <c r="K30" s="26">
        <v>19.5</v>
      </c>
      <c r="L30" s="30">
        <v>13.2</v>
      </c>
      <c r="M30" s="29">
        <v>15.6</v>
      </c>
    </row>
    <row r="31" spans="1:13" x14ac:dyDescent="0.2">
      <c r="A31" s="46">
        <v>26</v>
      </c>
      <c r="B31" s="40">
        <v>36.299999999999997</v>
      </c>
      <c r="C31" s="38">
        <v>367</v>
      </c>
      <c r="D31" s="19">
        <v>1120</v>
      </c>
      <c r="E31" s="36">
        <v>284</v>
      </c>
      <c r="F31" s="19">
        <v>538</v>
      </c>
      <c r="G31" s="36">
        <v>389</v>
      </c>
      <c r="H31" s="19">
        <v>115</v>
      </c>
      <c r="I31" s="36">
        <v>54.4</v>
      </c>
      <c r="J31" s="21">
        <v>28.8</v>
      </c>
      <c r="K31" s="36">
        <v>19.2</v>
      </c>
      <c r="L31" s="21">
        <v>13</v>
      </c>
      <c r="M31" s="41">
        <v>15.1</v>
      </c>
    </row>
    <row r="32" spans="1:13" x14ac:dyDescent="0.2">
      <c r="A32" s="32">
        <v>27</v>
      </c>
      <c r="B32" s="24">
        <v>34.6</v>
      </c>
      <c r="C32" s="27">
        <v>326</v>
      </c>
      <c r="D32" s="20">
        <v>866</v>
      </c>
      <c r="E32" s="26">
        <v>366</v>
      </c>
      <c r="F32" s="20">
        <v>589</v>
      </c>
      <c r="G32" s="26">
        <v>356</v>
      </c>
      <c r="H32" s="20">
        <v>101</v>
      </c>
      <c r="I32" s="26">
        <v>57.6</v>
      </c>
      <c r="J32" s="20">
        <v>27.5</v>
      </c>
      <c r="K32" s="26">
        <v>19</v>
      </c>
      <c r="L32" s="20">
        <v>12.8</v>
      </c>
      <c r="M32" s="29">
        <v>83.4</v>
      </c>
    </row>
    <row r="33" spans="1:13" x14ac:dyDescent="0.2">
      <c r="A33" s="46">
        <v>28</v>
      </c>
      <c r="B33" s="43">
        <v>34.299999999999997</v>
      </c>
      <c r="C33" s="36">
        <v>296</v>
      </c>
      <c r="D33" s="21">
        <v>658</v>
      </c>
      <c r="E33" s="38">
        <v>470</v>
      </c>
      <c r="F33" s="21">
        <v>528</v>
      </c>
      <c r="G33" s="38">
        <v>333</v>
      </c>
      <c r="H33" s="21">
        <v>94.7</v>
      </c>
      <c r="I33" s="38">
        <v>59.1</v>
      </c>
      <c r="J33" s="21">
        <v>26.3</v>
      </c>
      <c r="K33" s="38">
        <v>18.8</v>
      </c>
      <c r="L33" s="21">
        <v>12.6</v>
      </c>
      <c r="M33" s="44">
        <v>144</v>
      </c>
    </row>
    <row r="34" spans="1:13" x14ac:dyDescent="0.2">
      <c r="A34" s="16">
        <v>29</v>
      </c>
      <c r="B34" s="24">
        <v>34</v>
      </c>
      <c r="C34" s="28">
        <v>273</v>
      </c>
      <c r="D34" s="20">
        <v>535</v>
      </c>
      <c r="E34" s="26">
        <v>410</v>
      </c>
      <c r="F34" s="20" t="s">
        <v>15</v>
      </c>
      <c r="G34" s="26">
        <v>314</v>
      </c>
      <c r="H34" s="20">
        <v>90.1</v>
      </c>
      <c r="I34" s="26">
        <v>49.7</v>
      </c>
      <c r="J34" s="20">
        <v>25.8</v>
      </c>
      <c r="K34" s="26">
        <v>18.600000000000001</v>
      </c>
      <c r="L34" s="20">
        <v>12.4</v>
      </c>
      <c r="M34" s="29">
        <v>75.5</v>
      </c>
    </row>
    <row r="35" spans="1:13" x14ac:dyDescent="0.2">
      <c r="A35" s="46">
        <v>30</v>
      </c>
      <c r="B35" s="45">
        <v>33.6</v>
      </c>
      <c r="C35" s="39">
        <v>287</v>
      </c>
      <c r="D35" s="12">
        <v>526</v>
      </c>
      <c r="E35" s="36">
        <v>395</v>
      </c>
      <c r="F35" s="12" t="s">
        <v>15</v>
      </c>
      <c r="G35" s="38">
        <v>294</v>
      </c>
      <c r="H35" s="12">
        <v>88.5</v>
      </c>
      <c r="I35" s="38">
        <v>46.5</v>
      </c>
      <c r="J35" s="21">
        <v>25.6</v>
      </c>
      <c r="K35" s="38">
        <v>18.399999999999999</v>
      </c>
      <c r="L35" s="21">
        <v>12.2</v>
      </c>
      <c r="M35" s="44">
        <v>44.3</v>
      </c>
    </row>
    <row r="36" spans="1:13" ht="13.5" thickBot="1" x14ac:dyDescent="0.25">
      <c r="A36" s="34">
        <v>31</v>
      </c>
      <c r="B36" s="52">
        <v>34</v>
      </c>
      <c r="C36" s="53" t="s">
        <v>15</v>
      </c>
      <c r="D36" s="30">
        <v>910</v>
      </c>
      <c r="E36" s="54">
        <v>904</v>
      </c>
      <c r="F36" s="30" t="s">
        <v>15</v>
      </c>
      <c r="G36" s="53">
        <v>277</v>
      </c>
      <c r="H36" s="30" t="s">
        <v>15</v>
      </c>
      <c r="I36" s="27">
        <v>44.1</v>
      </c>
      <c r="J36" s="55" t="s">
        <v>15</v>
      </c>
      <c r="K36" s="27">
        <v>18.100000000000001</v>
      </c>
      <c r="L36" s="56">
        <v>12.1</v>
      </c>
      <c r="M36" s="57" t="s">
        <v>15</v>
      </c>
    </row>
    <row r="37" spans="1:13" x14ac:dyDescent="0.2">
      <c r="A37" s="58" t="s">
        <v>12</v>
      </c>
      <c r="B37" s="64">
        <f>MIN(B6:B36)</f>
        <v>25.6</v>
      </c>
      <c r="C37" s="8">
        <f t="shared" ref="C37:M37" si="0">MIN(C6:C36)</f>
        <v>34.299999999999997</v>
      </c>
      <c r="D37" s="8">
        <f t="shared" si="0"/>
        <v>204</v>
      </c>
      <c r="E37" s="8">
        <f t="shared" si="0"/>
        <v>281</v>
      </c>
      <c r="F37" s="8">
        <f t="shared" si="0"/>
        <v>329</v>
      </c>
      <c r="G37" s="8">
        <f t="shared" si="0"/>
        <v>277</v>
      </c>
      <c r="H37" s="8">
        <f t="shared" si="0"/>
        <v>88.5</v>
      </c>
      <c r="I37" s="8">
        <f t="shared" si="0"/>
        <v>44.1</v>
      </c>
      <c r="J37" s="8">
        <f t="shared" si="0"/>
        <v>25.6</v>
      </c>
      <c r="K37" s="8">
        <f t="shared" si="0"/>
        <v>18.100000000000001</v>
      </c>
      <c r="L37" s="8">
        <f t="shared" si="0"/>
        <v>12.1</v>
      </c>
      <c r="M37" s="65">
        <f t="shared" si="0"/>
        <v>9.44</v>
      </c>
    </row>
    <row r="38" spans="1:13" x14ac:dyDescent="0.2">
      <c r="A38" s="59" t="s">
        <v>13</v>
      </c>
      <c r="B38" s="45">
        <f>AVERAGE(B6:B36)</f>
        <v>53.122580645161278</v>
      </c>
      <c r="C38" s="12">
        <f t="shared" ref="C38:M38" si="1">AVERAGE(C6:C36)</f>
        <v>349.45666666666671</v>
      </c>
      <c r="D38" s="12">
        <f t="shared" si="1"/>
        <v>995</v>
      </c>
      <c r="E38" s="12">
        <f t="shared" si="1"/>
        <v>1066.0967741935483</v>
      </c>
      <c r="F38" s="12">
        <f t="shared" si="1"/>
        <v>1035.6428571428571</v>
      </c>
      <c r="G38" s="12">
        <f t="shared" si="1"/>
        <v>377</v>
      </c>
      <c r="H38" s="12">
        <f t="shared" si="1"/>
        <v>147.04333333333335</v>
      </c>
      <c r="I38" s="12">
        <f t="shared" si="1"/>
        <v>64.438709677419354</v>
      </c>
      <c r="J38" s="12">
        <f t="shared" si="1"/>
        <v>40.946666666666665</v>
      </c>
      <c r="K38" s="12">
        <f t="shared" si="1"/>
        <v>21.616129032258069</v>
      </c>
      <c r="L38" s="12">
        <f t="shared" si="1"/>
        <v>14.896774193548387</v>
      </c>
      <c r="M38" s="14">
        <f t="shared" si="1"/>
        <v>29.724</v>
      </c>
    </row>
    <row r="39" spans="1:13" ht="13.5" thickBot="1" x14ac:dyDescent="0.25">
      <c r="A39" s="60" t="s">
        <v>14</v>
      </c>
      <c r="B39" s="9">
        <f>MAX(B6:B36)</f>
        <v>156</v>
      </c>
      <c r="C39" s="10">
        <f t="shared" ref="C39:M39" si="2">MAX(C6:C36)</f>
        <v>1980</v>
      </c>
      <c r="D39" s="10">
        <f t="shared" si="2"/>
        <v>6870</v>
      </c>
      <c r="E39" s="10">
        <f t="shared" si="2"/>
        <v>4640</v>
      </c>
      <c r="F39" s="10">
        <f t="shared" si="2"/>
        <v>2310</v>
      </c>
      <c r="G39" s="10">
        <f t="shared" si="2"/>
        <v>475</v>
      </c>
      <c r="H39" s="10">
        <f t="shared" si="2"/>
        <v>263</v>
      </c>
      <c r="I39" s="10">
        <f t="shared" si="2"/>
        <v>104</v>
      </c>
      <c r="J39" s="10">
        <f t="shared" si="2"/>
        <v>98.1</v>
      </c>
      <c r="K39" s="10">
        <f t="shared" si="2"/>
        <v>25.3</v>
      </c>
      <c r="L39" s="10">
        <f t="shared" si="2"/>
        <v>17.899999999999999</v>
      </c>
      <c r="M39" s="66">
        <f t="shared" si="2"/>
        <v>144</v>
      </c>
    </row>
    <row r="40" spans="1:13" x14ac:dyDescent="0.2">
      <c r="A40" s="47" t="s">
        <v>21</v>
      </c>
      <c r="B40" s="61" t="s">
        <v>22</v>
      </c>
      <c r="C40" s="62"/>
      <c r="D40" s="63"/>
      <c r="E40" s="63"/>
      <c r="F40" s="75" t="s">
        <v>24</v>
      </c>
      <c r="G40" s="73" t="s">
        <v>30</v>
      </c>
      <c r="H40" s="73"/>
      <c r="I40" s="73"/>
      <c r="J40" s="73"/>
      <c r="K40" s="76" t="s">
        <v>26</v>
      </c>
      <c r="L40" s="76"/>
      <c r="M40" s="77"/>
    </row>
    <row r="41" spans="1:13" ht="13.5" thickBot="1" x14ac:dyDescent="0.25">
      <c r="A41" s="48"/>
      <c r="B41" s="49" t="s">
        <v>23</v>
      </c>
      <c r="C41" s="7"/>
      <c r="D41" s="1"/>
      <c r="E41" s="1"/>
      <c r="F41" s="71"/>
      <c r="G41" s="74"/>
      <c r="H41" s="74"/>
      <c r="I41" s="74"/>
      <c r="J41" s="74"/>
      <c r="K41" s="78"/>
      <c r="L41" s="78"/>
      <c r="M41" s="79"/>
    </row>
    <row r="42" spans="1:13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</sheetData>
  <mergeCells count="9">
    <mergeCell ref="A1:M1"/>
    <mergeCell ref="A4:B4"/>
    <mergeCell ref="I4:J4"/>
    <mergeCell ref="C4:G4"/>
    <mergeCell ref="G40:J41"/>
    <mergeCell ref="F40:F41"/>
    <mergeCell ref="K40:M41"/>
    <mergeCell ref="A2:M2"/>
    <mergeCell ref="L4:M4"/>
  </mergeCells>
  <phoneticPr fontId="0" type="noConversion"/>
  <pageMargins left="0.75" right="0.75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author</vt:lpstr>
      <vt:lpstr>currentdate</vt:lpstr>
      <vt:lpstr>dailymax</vt:lpstr>
      <vt:lpstr>data</vt:lpstr>
      <vt:lpstr>report</vt:lpstr>
      <vt:lpstr>sheet2</vt:lpstr>
      <vt:lpstr>station</vt:lpstr>
      <vt:lpstr>title</vt:lpstr>
      <vt:lpstr>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Ables</dc:creator>
  <cp:lastModifiedBy>Freelin Reasor</cp:lastModifiedBy>
  <dcterms:created xsi:type="dcterms:W3CDTF">1996-10-14T23:33:28Z</dcterms:created>
  <dcterms:modified xsi:type="dcterms:W3CDTF">2021-10-25T17:12:56Z</dcterms:modified>
</cp:coreProperties>
</file>