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35" windowHeight="9240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Sheet1!$H$40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45621"/>
</workbook>
</file>

<file path=xl/calcChain.xml><?xml version="1.0" encoding="utf-8"?>
<calcChain xmlns="http://schemas.openxmlformats.org/spreadsheetml/2006/main">
  <c r="M38" i="1" l="1"/>
  <c r="M37" i="1"/>
  <c r="M39" i="1" s="1"/>
  <c r="D37" i="1"/>
  <c r="E37" i="1"/>
  <c r="F37" i="1"/>
  <c r="F39" i="1" s="1"/>
  <c r="G37" i="1"/>
  <c r="G39" i="1" s="1"/>
  <c r="H37" i="1"/>
  <c r="I37" i="1"/>
  <c r="J37" i="1"/>
  <c r="J39" i="1" s="1"/>
  <c r="K37" i="1"/>
  <c r="K39" i="1" s="1"/>
  <c r="L37" i="1"/>
  <c r="D38" i="1"/>
  <c r="E38" i="1"/>
  <c r="F38" i="1"/>
  <c r="G38" i="1"/>
  <c r="H38" i="1"/>
  <c r="I38" i="1"/>
  <c r="J38" i="1"/>
  <c r="K38" i="1"/>
  <c r="L38" i="1"/>
  <c r="D39" i="1"/>
  <c r="E39" i="1"/>
  <c r="H39" i="1"/>
  <c r="I39" i="1"/>
  <c r="L39" i="1"/>
  <c r="C38" i="1"/>
  <c r="C37" i="1"/>
  <c r="C39" i="1" s="1"/>
  <c r="B38" i="1"/>
  <c r="B39" i="1"/>
  <c r="B37" i="1"/>
</calcChain>
</file>

<file path=xl/sharedStrings.xml><?xml version="1.0" encoding="utf-8"?>
<sst xmlns="http://schemas.openxmlformats.org/spreadsheetml/2006/main" count="38" uniqueCount="32">
  <si>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</si>
  <si>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</si>
  <si>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</si>
  <si>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</si>
  <si>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</si>
  <si>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</si>
  <si>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</si>
  <si>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</si>
  <si>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</si>
  <si>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</si>
  <si>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</si>
  <si>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</si>
  <si>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</si>
  <si>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</si>
  <si>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</si>
  <si>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</si>
  <si>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</si>
  <si>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</si>
  <si>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</si>
  <si>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</si>
  <si>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</si>
  <si>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</si>
  <si>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</si>
  <si>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</si>
  <si>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</si>
  <si>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South Fork Coos River (14323600)</t>
  </si>
  <si>
    <t>cubic foot per second</t>
  </si>
  <si>
    <t xml:space="preserve">(October 1, 2013 to September 30, 2014)    
</t>
  </si>
  <si>
    <t>Yearly Discharge Summary (Q) 2014</t>
  </si>
  <si>
    <t>04/07/15 11:45</t>
  </si>
  <si>
    <t xml:space="preserve">by Coos Watershed Association </t>
  </si>
  <si>
    <t>3580.00 on Feburary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</si>
</sst>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5" xfId="0" quotePrefix="1" applyNumberForma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8" xfId="0" quotePrefix="1" applyNumberForma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0" borderId="17" xfId="0" quotePrefix="1" applyNumberFormat="1" applyBorder="1" applyAlignment="1">
      <alignment horizontal="center"/>
    </xf>
    <xf numFmtId="2" fontId="0" fillId="0" borderId="18" xfId="0" quotePrefix="1" applyNumberFormat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3" borderId="20" xfId="0" quotePrefix="1" applyNumberFormat="1" applyFill="1" applyBorder="1" applyAlignment="1">
      <alignment horizontal="center"/>
    </xf>
    <xf numFmtId="2" fontId="0" fillId="3" borderId="21" xfId="0" quotePrefix="1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2" fontId="0" fillId="3" borderId="22" xfId="0" quotePrefix="1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23" xfId="0" quotePrefix="1" applyNumberFormat="1" applyFill="1" applyBorder="1" applyAlignment="1">
      <alignment horizontal="center"/>
    </xf>
    <xf numFmtId="2" fontId="0" fillId="0" borderId="24" xfId="0" quotePrefix="1" applyNumberFormat="1" applyBorder="1" applyAlignment="1">
      <alignment horizontal="center"/>
    </xf>
    <xf numFmtId="2" fontId="0" fillId="0" borderId="25" xfId="0" quotePrefix="1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2" fontId="0" fillId="4" borderId="20" xfId="0" quotePrefix="1" applyNumberFormat="1" applyFill="1" applyBorder="1" applyAlignment="1">
      <alignment horizontal="center"/>
    </xf>
    <xf numFmtId="2" fontId="0" fillId="4" borderId="21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3" borderId="32" xfId="0" quotePrefix="1" applyNumberFormat="1" applyFill="1" applyBorder="1" applyAlignment="1">
      <alignment horizontal="center"/>
    </xf>
    <xf numFmtId="2" fontId="0" fillId="4" borderId="23" xfId="0" quotePrefix="1" applyNumberFormat="1" applyFill="1" applyBorder="1" applyAlignment="1">
      <alignment horizontal="center"/>
    </xf>
    <xf numFmtId="2" fontId="0" fillId="4" borderId="33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0" borderId="5" xfId="0" applyBorder="1"/>
    <xf numFmtId="0" fontId="1" fillId="0" borderId="35" xfId="0" applyFont="1" applyBorder="1"/>
    <xf numFmtId="0" fontId="1" fillId="0" borderId="5" xfId="0" quotePrefix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3" fillId="2" borderId="5" xfId="4" applyFont="1" applyFill="1" applyBorder="1" applyAlignment="1">
      <alignment horizontal="center" wrapText="1"/>
    </xf>
    <xf numFmtId="0" fontId="3" fillId="2" borderId="5" xfId="4" applyFill="1" applyBorder="1" applyAlignment="1">
      <alignment horizontal="center"/>
    </xf>
    <xf numFmtId="0" fontId="1" fillId="0" borderId="5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6" xfId="3" applyFont="1" applyBorder="1" applyAlignment="1">
      <alignment horizontal="center" vertical="center" wrapText="1"/>
    </xf>
    <xf numFmtId="49" fontId="3" fillId="0" borderId="5" xfId="3" applyNumberFormat="1" applyBorder="1" applyAlignment="1">
      <alignment horizontal="left" vertical="center"/>
    </xf>
    <xf numFmtId="49" fontId="3" fillId="0" borderId="1" xfId="3" applyNumberFormat="1" applyBorder="1" applyAlignment="1">
      <alignment horizontal="left" vertical="center"/>
    </xf>
    <xf numFmtId="0" fontId="1" fillId="0" borderId="5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5"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15" workbookViewId="0">
      <selection activeCell="O22" sqref="O22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74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x14ac:dyDescent="0.2">
      <c r="A2" s="3"/>
      <c r="B2" s="4"/>
      <c r="C2" s="4"/>
      <c r="D2" s="4"/>
      <c r="E2" s="64" t="s">
        <v>27</v>
      </c>
      <c r="F2" s="65"/>
      <c r="G2" s="65"/>
      <c r="H2" s="65"/>
      <c r="I2" s="65"/>
      <c r="J2" s="4"/>
      <c r="K2" s="4"/>
      <c r="L2" s="4"/>
      <c r="M2" s="5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26</v>
      </c>
      <c r="J3" s="4"/>
      <c r="K3" s="4"/>
      <c r="L3" s="4"/>
      <c r="M3" s="5"/>
    </row>
    <row r="4" spans="1:13" ht="24.75" customHeight="1" thickBot="1" x14ac:dyDescent="0.25">
      <c r="A4" s="77" t="s">
        <v>18</v>
      </c>
      <c r="B4" s="78"/>
      <c r="C4" s="79" t="s">
        <v>25</v>
      </c>
      <c r="D4" s="79"/>
      <c r="E4" s="79"/>
      <c r="F4" s="79"/>
      <c r="G4" s="79"/>
      <c r="H4" s="1"/>
      <c r="I4" s="78" t="s">
        <v>20</v>
      </c>
      <c r="J4" s="78"/>
      <c r="K4" s="81" t="s">
        <v>31</v>
      </c>
      <c r="L4" s="79"/>
      <c r="M4" s="80"/>
    </row>
    <row r="5" spans="1:13" ht="13.5" thickBot="1" x14ac:dyDescent="0.25">
      <c r="A5" s="16" t="s">
        <v>10</v>
      </c>
      <c r="B5" s="2" t="s">
        <v>7</v>
      </c>
      <c r="C5" s="9" t="s">
        <v>8</v>
      </c>
      <c r="D5" s="2" t="s">
        <v>9</v>
      </c>
      <c r="E5" s="9" t="s">
        <v>11</v>
      </c>
      <c r="F5" s="2" t="s">
        <v>0</v>
      </c>
      <c r="G5" s="9" t="s">
        <v>1</v>
      </c>
      <c r="H5" s="2" t="s">
        <v>16</v>
      </c>
      <c r="I5" s="9" t="s">
        <v>2</v>
      </c>
      <c r="J5" s="2" t="s">
        <v>3</v>
      </c>
      <c r="K5" s="9" t="s">
        <v>4</v>
      </c>
      <c r="L5" s="2" t="s">
        <v>5</v>
      </c>
      <c r="M5" s="13" t="s">
        <v>6</v>
      </c>
    </row>
    <row r="6" spans="1:13" x14ac:dyDescent="0.2">
      <c r="A6" s="40">
        <v>1</v>
      </c>
      <c r="B6" s="25">
        <v>565</v>
      </c>
      <c r="C6" s="29">
        <v>52.1</v>
      </c>
      <c r="D6" s="25">
        <v>146</v>
      </c>
      <c r="E6" s="21">
        <v>135</v>
      </c>
      <c r="F6" s="25">
        <v>93.4</v>
      </c>
      <c r="G6" s="21">
        <v>251</v>
      </c>
      <c r="H6" s="25">
        <v>1020</v>
      </c>
      <c r="I6" s="21">
        <v>375</v>
      </c>
      <c r="J6" s="25">
        <v>177</v>
      </c>
      <c r="K6" s="21">
        <v>75.400000000000006</v>
      </c>
      <c r="L6" s="25">
        <v>32.299999999999997</v>
      </c>
      <c r="M6" s="26">
        <v>16.2</v>
      </c>
    </row>
    <row r="7" spans="1:13" x14ac:dyDescent="0.2">
      <c r="A7" s="55">
        <v>2</v>
      </c>
      <c r="B7" s="22">
        <v>356</v>
      </c>
      <c r="C7" s="45">
        <v>59.4</v>
      </c>
      <c r="D7" s="22">
        <v>391</v>
      </c>
      <c r="E7" s="45">
        <v>130</v>
      </c>
      <c r="F7" s="22">
        <v>82.9</v>
      </c>
      <c r="G7" s="45">
        <v>243</v>
      </c>
      <c r="H7" s="22">
        <v>807</v>
      </c>
      <c r="I7" s="45">
        <v>340</v>
      </c>
      <c r="J7" s="22">
        <v>172</v>
      </c>
      <c r="K7" s="45">
        <v>69.599999999999994</v>
      </c>
      <c r="L7" s="22">
        <v>31.3</v>
      </c>
      <c r="M7" s="50">
        <v>16.100000000000001</v>
      </c>
    </row>
    <row r="8" spans="1:13" x14ac:dyDescent="0.2">
      <c r="A8" s="41">
        <v>3</v>
      </c>
      <c r="B8" s="23">
        <v>276</v>
      </c>
      <c r="C8" s="30">
        <v>73.099999999999994</v>
      </c>
      <c r="D8" s="23">
        <v>561</v>
      </c>
      <c r="E8" s="30">
        <v>127</v>
      </c>
      <c r="F8" s="23">
        <v>74.7</v>
      </c>
      <c r="G8" s="30">
        <v>269</v>
      </c>
      <c r="H8" s="23">
        <v>673</v>
      </c>
      <c r="I8" s="30">
        <v>318</v>
      </c>
      <c r="J8" s="23">
        <v>165</v>
      </c>
      <c r="K8" s="30">
        <v>64.7</v>
      </c>
      <c r="L8" s="23">
        <v>30.3</v>
      </c>
      <c r="M8" s="35">
        <v>16.100000000000001</v>
      </c>
    </row>
    <row r="9" spans="1:13" x14ac:dyDescent="0.2">
      <c r="A9" s="55">
        <v>4</v>
      </c>
      <c r="B9" s="24">
        <v>215</v>
      </c>
      <c r="C9" s="45">
        <v>74.8</v>
      </c>
      <c r="D9" s="24">
        <v>380</v>
      </c>
      <c r="E9" s="45">
        <v>123</v>
      </c>
      <c r="F9" s="24">
        <v>70.5</v>
      </c>
      <c r="G9" s="45">
        <v>288</v>
      </c>
      <c r="H9" s="24">
        <v>604</v>
      </c>
      <c r="I9" s="45">
        <v>343</v>
      </c>
      <c r="J9" s="24">
        <v>157</v>
      </c>
      <c r="K9" s="45">
        <v>62.5</v>
      </c>
      <c r="L9" s="24">
        <v>29.6</v>
      </c>
      <c r="M9" s="50">
        <v>15.8</v>
      </c>
    </row>
    <row r="10" spans="1:13" x14ac:dyDescent="0.2">
      <c r="A10" s="41">
        <v>5</v>
      </c>
      <c r="B10" s="23">
        <v>174</v>
      </c>
      <c r="C10" s="11">
        <v>74.8</v>
      </c>
      <c r="D10" s="23">
        <v>300</v>
      </c>
      <c r="E10" s="11">
        <v>119</v>
      </c>
      <c r="F10" s="23">
        <v>65.599999999999994</v>
      </c>
      <c r="G10" s="11">
        <v>304</v>
      </c>
      <c r="H10" s="23">
        <v>563</v>
      </c>
      <c r="I10" s="11">
        <v>430</v>
      </c>
      <c r="J10" s="23">
        <v>151</v>
      </c>
      <c r="K10" s="11">
        <v>61.2</v>
      </c>
      <c r="L10" s="23">
        <v>29</v>
      </c>
      <c r="M10" s="15">
        <v>14.9</v>
      </c>
    </row>
    <row r="11" spans="1:13" x14ac:dyDescent="0.2">
      <c r="A11" s="55">
        <v>6</v>
      </c>
      <c r="B11" s="11">
        <v>148</v>
      </c>
      <c r="C11" s="46">
        <v>90.7</v>
      </c>
      <c r="D11" s="11">
        <v>270</v>
      </c>
      <c r="E11" s="46">
        <v>115</v>
      </c>
      <c r="F11" s="11">
        <v>66.5</v>
      </c>
      <c r="G11" s="46">
        <v>822</v>
      </c>
      <c r="H11" s="11">
        <v>553</v>
      </c>
      <c r="I11" s="46">
        <v>386</v>
      </c>
      <c r="J11" s="11">
        <v>143</v>
      </c>
      <c r="K11" s="46">
        <v>59.2</v>
      </c>
      <c r="L11" s="11">
        <v>28.4</v>
      </c>
      <c r="M11" s="51">
        <v>13.8</v>
      </c>
    </row>
    <row r="12" spans="1:13" x14ac:dyDescent="0.2">
      <c r="A12" s="41">
        <v>7</v>
      </c>
      <c r="B12" s="23">
        <v>132</v>
      </c>
      <c r="C12" s="31">
        <v>131</v>
      </c>
      <c r="D12" s="23">
        <v>253</v>
      </c>
      <c r="E12" s="30">
        <v>116</v>
      </c>
      <c r="F12" s="23">
        <v>274</v>
      </c>
      <c r="G12" s="30">
        <v>1210</v>
      </c>
      <c r="H12" s="23">
        <v>523</v>
      </c>
      <c r="I12" s="30">
        <v>339</v>
      </c>
      <c r="J12" s="23">
        <v>137</v>
      </c>
      <c r="K12" s="30">
        <v>57.5</v>
      </c>
      <c r="L12" s="23">
        <v>27.5</v>
      </c>
      <c r="M12" s="35">
        <v>13.2</v>
      </c>
    </row>
    <row r="13" spans="1:13" x14ac:dyDescent="0.2">
      <c r="A13" s="55">
        <v>8</v>
      </c>
      <c r="B13" s="22">
        <v>120</v>
      </c>
      <c r="C13" s="45">
        <v>259</v>
      </c>
      <c r="D13" s="22">
        <v>213</v>
      </c>
      <c r="E13" s="45">
        <v>147</v>
      </c>
      <c r="F13" s="22">
        <v>1070</v>
      </c>
      <c r="G13" s="45">
        <v>740</v>
      </c>
      <c r="H13" s="22">
        <v>479</v>
      </c>
      <c r="I13" s="45">
        <v>390</v>
      </c>
      <c r="J13" s="22">
        <v>132</v>
      </c>
      <c r="K13" s="45">
        <v>55.7</v>
      </c>
      <c r="L13" s="22">
        <v>26.4</v>
      </c>
      <c r="M13" s="50">
        <v>12.8</v>
      </c>
    </row>
    <row r="14" spans="1:13" x14ac:dyDescent="0.2">
      <c r="A14" s="42">
        <v>9</v>
      </c>
      <c r="B14" s="23">
        <v>115</v>
      </c>
      <c r="C14" s="30">
        <v>305</v>
      </c>
      <c r="D14" s="23">
        <v>200</v>
      </c>
      <c r="E14" s="30">
        <v>275</v>
      </c>
      <c r="F14" s="23">
        <v>937</v>
      </c>
      <c r="G14" s="30">
        <v>1080</v>
      </c>
      <c r="H14" s="23">
        <v>442</v>
      </c>
      <c r="I14" s="30">
        <v>922</v>
      </c>
      <c r="J14" s="23">
        <v>127</v>
      </c>
      <c r="K14" s="30">
        <v>54.5</v>
      </c>
      <c r="L14" s="23">
        <v>25.5</v>
      </c>
      <c r="M14" s="35">
        <v>12.5</v>
      </c>
    </row>
    <row r="15" spans="1:13" x14ac:dyDescent="0.2">
      <c r="A15" s="55">
        <v>10</v>
      </c>
      <c r="B15" s="24">
        <v>105</v>
      </c>
      <c r="C15" s="45">
        <v>239</v>
      </c>
      <c r="D15" s="24">
        <v>201</v>
      </c>
      <c r="E15" s="45">
        <v>348</v>
      </c>
      <c r="F15" s="24">
        <v>542</v>
      </c>
      <c r="G15" s="45">
        <v>1780</v>
      </c>
      <c r="H15" s="24">
        <v>411</v>
      </c>
      <c r="I15" s="45">
        <v>1450</v>
      </c>
      <c r="J15" s="24">
        <v>122</v>
      </c>
      <c r="K15" s="45">
        <v>53.2</v>
      </c>
      <c r="L15" s="24">
        <v>25</v>
      </c>
      <c r="M15" s="50">
        <v>12</v>
      </c>
    </row>
    <row r="16" spans="1:13" x14ac:dyDescent="0.2">
      <c r="A16" s="41">
        <v>11</v>
      </c>
      <c r="B16" s="23">
        <v>97.2</v>
      </c>
      <c r="C16" s="11">
        <v>203</v>
      </c>
      <c r="D16" s="23">
        <v>200</v>
      </c>
      <c r="E16" s="11">
        <v>492</v>
      </c>
      <c r="F16" s="23">
        <v>381</v>
      </c>
      <c r="G16" s="11">
        <v>1330</v>
      </c>
      <c r="H16" s="23">
        <v>385</v>
      </c>
      <c r="I16" s="11">
        <v>1130</v>
      </c>
      <c r="J16" s="23">
        <v>118</v>
      </c>
      <c r="K16" s="11">
        <v>51.7</v>
      </c>
      <c r="L16" s="23">
        <v>24.4</v>
      </c>
      <c r="M16" s="15">
        <v>11.7</v>
      </c>
    </row>
    <row r="17" spans="1:13" x14ac:dyDescent="0.2">
      <c r="A17" s="55">
        <v>12</v>
      </c>
      <c r="B17" s="11">
        <v>90.2</v>
      </c>
      <c r="C17" s="46">
        <v>190</v>
      </c>
      <c r="D17" s="11">
        <v>192</v>
      </c>
      <c r="E17" s="45">
        <v>957</v>
      </c>
      <c r="F17" s="11">
        <v>1820</v>
      </c>
      <c r="G17" s="45">
        <v>915</v>
      </c>
      <c r="H17" s="11">
        <v>365</v>
      </c>
      <c r="I17" s="46">
        <v>803</v>
      </c>
      <c r="J17" s="11">
        <v>115</v>
      </c>
      <c r="K17" s="45">
        <v>51.2</v>
      </c>
      <c r="L17" s="11">
        <v>23.9</v>
      </c>
      <c r="M17" s="50">
        <v>11.1</v>
      </c>
    </row>
    <row r="18" spans="1:13" x14ac:dyDescent="0.2">
      <c r="A18" s="41">
        <v>13</v>
      </c>
      <c r="B18" s="36">
        <v>84.7</v>
      </c>
      <c r="C18" s="30">
        <v>186</v>
      </c>
      <c r="D18" s="36">
        <v>215</v>
      </c>
      <c r="E18" s="11">
        <v>948</v>
      </c>
      <c r="F18" s="36">
        <v>2290</v>
      </c>
      <c r="G18" s="11">
        <v>686</v>
      </c>
      <c r="H18" s="36">
        <v>346</v>
      </c>
      <c r="I18" s="30">
        <v>625</v>
      </c>
      <c r="J18" s="36">
        <v>127</v>
      </c>
      <c r="K18" s="11">
        <v>51.2</v>
      </c>
      <c r="L18" s="23">
        <v>23.7</v>
      </c>
      <c r="M18" s="15">
        <v>10.6</v>
      </c>
    </row>
    <row r="19" spans="1:13" x14ac:dyDescent="0.2">
      <c r="A19" s="55">
        <v>14</v>
      </c>
      <c r="B19" s="24">
        <v>79.5</v>
      </c>
      <c r="C19" s="45">
        <v>175</v>
      </c>
      <c r="D19" s="24">
        <v>216</v>
      </c>
      <c r="E19" s="45">
        <v>700</v>
      </c>
      <c r="F19" s="24">
        <v>3580</v>
      </c>
      <c r="G19" s="45">
        <v>552</v>
      </c>
      <c r="H19" s="24">
        <v>330</v>
      </c>
      <c r="I19" s="45">
        <v>518</v>
      </c>
      <c r="J19" s="24">
        <v>130</v>
      </c>
      <c r="K19" s="45">
        <v>50.6</v>
      </c>
      <c r="L19" s="22">
        <v>23.8</v>
      </c>
      <c r="M19" s="50">
        <v>10.3</v>
      </c>
    </row>
    <row r="20" spans="1:13" x14ac:dyDescent="0.2">
      <c r="A20" s="41">
        <v>15</v>
      </c>
      <c r="B20" s="23">
        <v>75.7</v>
      </c>
      <c r="C20" s="30">
        <v>162</v>
      </c>
      <c r="D20" s="23">
        <v>203</v>
      </c>
      <c r="E20" s="30">
        <v>520</v>
      </c>
      <c r="F20" s="23">
        <v>3300</v>
      </c>
      <c r="G20" s="30">
        <v>461</v>
      </c>
      <c r="H20" s="23">
        <v>317</v>
      </c>
      <c r="I20" s="30">
        <v>448</v>
      </c>
      <c r="J20" s="23">
        <v>118</v>
      </c>
      <c r="K20" s="30">
        <v>49.6</v>
      </c>
      <c r="L20" s="23">
        <v>24.1</v>
      </c>
      <c r="M20" s="35">
        <v>9.91</v>
      </c>
    </row>
    <row r="21" spans="1:13" x14ac:dyDescent="0.2">
      <c r="A21" s="55">
        <v>16</v>
      </c>
      <c r="B21" s="24">
        <v>72.599999999999994</v>
      </c>
      <c r="C21" s="45">
        <v>182</v>
      </c>
      <c r="D21" s="24">
        <v>190</v>
      </c>
      <c r="E21" s="45">
        <v>415</v>
      </c>
      <c r="F21" s="24">
        <v>2510</v>
      </c>
      <c r="G21" s="45">
        <v>404</v>
      </c>
      <c r="H21" s="24">
        <v>306</v>
      </c>
      <c r="I21" s="45">
        <v>399</v>
      </c>
      <c r="J21" s="24">
        <v>113</v>
      </c>
      <c r="K21" s="45">
        <v>48.1</v>
      </c>
      <c r="L21" s="24">
        <v>24.6</v>
      </c>
      <c r="M21" s="50">
        <v>9.61</v>
      </c>
    </row>
    <row r="22" spans="1:13" x14ac:dyDescent="0.2">
      <c r="A22" s="41">
        <v>17</v>
      </c>
      <c r="B22" s="23">
        <v>70</v>
      </c>
      <c r="C22" s="11">
        <v>206</v>
      </c>
      <c r="D22" s="23">
        <v>178</v>
      </c>
      <c r="E22" s="11">
        <v>350</v>
      </c>
      <c r="F22" s="23">
        <v>1540</v>
      </c>
      <c r="G22" s="11">
        <v>488</v>
      </c>
      <c r="H22" s="23">
        <v>301</v>
      </c>
      <c r="I22" s="11">
        <v>363</v>
      </c>
      <c r="J22" s="23">
        <v>112</v>
      </c>
      <c r="K22" s="11">
        <v>46</v>
      </c>
      <c r="L22" s="23">
        <v>24.4</v>
      </c>
      <c r="M22" s="15">
        <v>9.5299999999999994</v>
      </c>
    </row>
    <row r="23" spans="1:13" x14ac:dyDescent="0.2">
      <c r="A23" s="55">
        <v>18</v>
      </c>
      <c r="B23" s="11">
        <v>67.400000000000006</v>
      </c>
      <c r="C23" s="46">
        <v>204</v>
      </c>
      <c r="D23" s="11">
        <v>170</v>
      </c>
      <c r="E23" s="46">
        <v>307</v>
      </c>
      <c r="F23" s="11">
        <v>1530</v>
      </c>
      <c r="G23" s="46">
        <v>423</v>
      </c>
      <c r="H23" s="11">
        <v>303</v>
      </c>
      <c r="I23" s="46">
        <v>372</v>
      </c>
      <c r="J23" s="11">
        <v>107</v>
      </c>
      <c r="K23" s="46">
        <v>44.1</v>
      </c>
      <c r="L23" s="11">
        <v>23.1</v>
      </c>
      <c r="M23" s="51">
        <v>10.1</v>
      </c>
    </row>
    <row r="24" spans="1:13" x14ac:dyDescent="0.2">
      <c r="A24" s="41">
        <v>19</v>
      </c>
      <c r="B24" s="23">
        <v>64.900000000000006</v>
      </c>
      <c r="C24" s="31">
        <v>709</v>
      </c>
      <c r="D24" s="23">
        <v>174</v>
      </c>
      <c r="E24" s="30">
        <v>271</v>
      </c>
      <c r="F24" s="23">
        <v>2030</v>
      </c>
      <c r="G24" s="30">
        <v>373</v>
      </c>
      <c r="H24" s="23">
        <v>288</v>
      </c>
      <c r="I24" s="30">
        <v>379</v>
      </c>
      <c r="J24" s="23">
        <v>101</v>
      </c>
      <c r="K24" s="30">
        <v>42.7</v>
      </c>
      <c r="L24" s="23">
        <v>22</v>
      </c>
      <c r="M24" s="35">
        <v>10.4</v>
      </c>
    </row>
    <row r="25" spans="1:13" x14ac:dyDescent="0.2">
      <c r="A25" s="55">
        <v>20</v>
      </c>
      <c r="B25" s="22">
        <v>63.3</v>
      </c>
      <c r="C25" s="45">
        <v>1310</v>
      </c>
      <c r="D25" s="22">
        <v>174</v>
      </c>
      <c r="E25" s="45">
        <v>244</v>
      </c>
      <c r="F25" s="22">
        <v>1270</v>
      </c>
      <c r="G25" s="45">
        <v>340</v>
      </c>
      <c r="H25" s="22">
        <v>280</v>
      </c>
      <c r="I25" s="45">
        <v>336</v>
      </c>
      <c r="J25" s="22">
        <v>95</v>
      </c>
      <c r="K25" s="45">
        <v>41.3</v>
      </c>
      <c r="L25" s="22">
        <v>21.1</v>
      </c>
      <c r="M25" s="50">
        <v>10.5</v>
      </c>
    </row>
    <row r="26" spans="1:13" x14ac:dyDescent="0.2">
      <c r="A26" s="44">
        <v>21</v>
      </c>
      <c r="B26" s="23">
        <v>61.3</v>
      </c>
      <c r="C26" s="30">
        <v>679</v>
      </c>
      <c r="D26" s="23">
        <v>202</v>
      </c>
      <c r="E26" s="30">
        <v>223</v>
      </c>
      <c r="F26" s="23">
        <v>893</v>
      </c>
      <c r="G26" s="30">
        <v>313</v>
      </c>
      <c r="H26" s="23">
        <v>265</v>
      </c>
      <c r="I26" s="30">
        <v>304</v>
      </c>
      <c r="J26" s="23">
        <v>90.9</v>
      </c>
      <c r="K26" s="30">
        <v>40.6</v>
      </c>
      <c r="L26" s="23">
        <v>20.3</v>
      </c>
      <c r="M26" s="35">
        <v>10.3</v>
      </c>
    </row>
    <row r="27" spans="1:13" x14ac:dyDescent="0.2">
      <c r="A27" s="55">
        <v>22</v>
      </c>
      <c r="B27" s="24">
        <v>60.3</v>
      </c>
      <c r="C27" s="45">
        <v>459</v>
      </c>
      <c r="D27" s="24">
        <v>208</v>
      </c>
      <c r="E27" s="45">
        <v>207</v>
      </c>
      <c r="F27" s="24">
        <v>677</v>
      </c>
      <c r="G27" s="45">
        <v>293</v>
      </c>
      <c r="H27" s="24">
        <v>302</v>
      </c>
      <c r="I27" s="45">
        <v>282</v>
      </c>
      <c r="J27" s="24">
        <v>87.1</v>
      </c>
      <c r="K27" s="45">
        <v>41.9</v>
      </c>
      <c r="L27" s="24">
        <v>19.8</v>
      </c>
      <c r="M27" s="50">
        <v>10.9</v>
      </c>
    </row>
    <row r="28" spans="1:13" x14ac:dyDescent="0.2">
      <c r="A28" s="41">
        <v>23</v>
      </c>
      <c r="B28" s="23">
        <v>59.7</v>
      </c>
      <c r="C28" s="11">
        <v>358</v>
      </c>
      <c r="D28" s="23">
        <v>199</v>
      </c>
      <c r="E28" s="11">
        <v>195</v>
      </c>
      <c r="F28" s="23">
        <v>538</v>
      </c>
      <c r="G28" s="11">
        <v>275</v>
      </c>
      <c r="H28" s="23">
        <v>355</v>
      </c>
      <c r="I28" s="11">
        <v>264</v>
      </c>
      <c r="J28" s="23">
        <v>83.4</v>
      </c>
      <c r="K28" s="11">
        <v>46.3</v>
      </c>
      <c r="L28" s="23">
        <v>19.3</v>
      </c>
      <c r="M28" s="15">
        <v>12</v>
      </c>
    </row>
    <row r="29" spans="1:13" x14ac:dyDescent="0.2">
      <c r="A29" s="55">
        <v>24</v>
      </c>
      <c r="B29" s="11">
        <v>59</v>
      </c>
      <c r="C29" s="46">
        <v>297</v>
      </c>
      <c r="D29" s="11">
        <v>190</v>
      </c>
      <c r="E29" s="46">
        <v>184</v>
      </c>
      <c r="F29" s="24">
        <v>442</v>
      </c>
      <c r="G29" s="46">
        <v>260</v>
      </c>
      <c r="H29" s="24">
        <v>797</v>
      </c>
      <c r="I29" s="46">
        <v>251</v>
      </c>
      <c r="J29" s="11">
        <v>79.8</v>
      </c>
      <c r="K29" s="46">
        <v>48.7</v>
      </c>
      <c r="L29" s="11">
        <v>18.899999999999999</v>
      </c>
      <c r="M29" s="51">
        <v>33.200000000000003</v>
      </c>
    </row>
    <row r="30" spans="1:13" x14ac:dyDescent="0.2">
      <c r="A30" s="41">
        <v>25</v>
      </c>
      <c r="B30" s="23">
        <v>58.2</v>
      </c>
      <c r="C30" s="30">
        <v>252</v>
      </c>
      <c r="D30" s="23">
        <v>181</v>
      </c>
      <c r="E30" s="30">
        <v>174</v>
      </c>
      <c r="F30" s="19">
        <v>374</v>
      </c>
      <c r="G30" s="30">
        <v>269</v>
      </c>
      <c r="H30" s="19">
        <v>733</v>
      </c>
      <c r="I30" s="30">
        <v>237</v>
      </c>
      <c r="J30" s="36">
        <v>80.599999999999994</v>
      </c>
      <c r="K30" s="30">
        <v>47</v>
      </c>
      <c r="L30" s="36">
        <v>18.399999999999999</v>
      </c>
      <c r="M30" s="35">
        <v>36.9</v>
      </c>
    </row>
    <row r="31" spans="1:13" x14ac:dyDescent="0.2">
      <c r="A31" s="55">
        <v>26</v>
      </c>
      <c r="B31" s="49">
        <v>57.5</v>
      </c>
      <c r="C31" s="47">
        <v>221</v>
      </c>
      <c r="D31" s="22">
        <v>173</v>
      </c>
      <c r="E31" s="45">
        <v>165</v>
      </c>
      <c r="F31" s="22">
        <v>325</v>
      </c>
      <c r="G31" s="45">
        <v>430</v>
      </c>
      <c r="H31" s="22">
        <v>561</v>
      </c>
      <c r="I31" s="45">
        <v>226</v>
      </c>
      <c r="J31" s="24">
        <v>99.6</v>
      </c>
      <c r="K31" s="45">
        <v>43.2</v>
      </c>
      <c r="L31" s="24">
        <v>17.8</v>
      </c>
      <c r="M31" s="50">
        <v>34.9</v>
      </c>
    </row>
    <row r="32" spans="1:13" x14ac:dyDescent="0.2">
      <c r="A32" s="41">
        <v>27</v>
      </c>
      <c r="B32" s="27">
        <v>57.5</v>
      </c>
      <c r="C32" s="31">
        <v>200</v>
      </c>
      <c r="D32" s="23">
        <v>165</v>
      </c>
      <c r="E32" s="30">
        <v>159</v>
      </c>
      <c r="F32" s="23">
        <v>302</v>
      </c>
      <c r="G32" s="30">
        <v>1370</v>
      </c>
      <c r="H32" s="23">
        <v>526</v>
      </c>
      <c r="I32" s="30">
        <v>216</v>
      </c>
      <c r="J32" s="23">
        <v>111</v>
      </c>
      <c r="K32" s="30">
        <v>40.5</v>
      </c>
      <c r="L32" s="23">
        <v>17</v>
      </c>
      <c r="M32" s="35">
        <v>28</v>
      </c>
    </row>
    <row r="33" spans="1:13" x14ac:dyDescent="0.2">
      <c r="A33" s="55">
        <v>28</v>
      </c>
      <c r="B33" s="52">
        <v>57.9</v>
      </c>
      <c r="C33" s="45">
        <v>182</v>
      </c>
      <c r="D33" s="24">
        <v>157</v>
      </c>
      <c r="E33" s="47">
        <v>157</v>
      </c>
      <c r="F33" s="24">
        <v>278</v>
      </c>
      <c r="G33" s="47">
        <v>2140</v>
      </c>
      <c r="H33" s="24">
        <v>524</v>
      </c>
      <c r="I33" s="47">
        <v>208</v>
      </c>
      <c r="J33" s="24">
        <v>109</v>
      </c>
      <c r="K33" s="47">
        <v>38.5</v>
      </c>
      <c r="L33" s="24">
        <v>16.399999999999999</v>
      </c>
      <c r="M33" s="53">
        <v>23.7</v>
      </c>
    </row>
    <row r="34" spans="1:13" x14ac:dyDescent="0.2">
      <c r="A34" s="17">
        <v>29</v>
      </c>
      <c r="B34" s="27">
        <v>56.1</v>
      </c>
      <c r="C34" s="32">
        <v>165</v>
      </c>
      <c r="D34" s="23">
        <v>149</v>
      </c>
      <c r="E34" s="30">
        <v>233</v>
      </c>
      <c r="F34" s="23" t="s">
        <v>15</v>
      </c>
      <c r="G34" s="30">
        <v>2970</v>
      </c>
      <c r="H34" s="23">
        <v>470</v>
      </c>
      <c r="I34" s="30">
        <v>203</v>
      </c>
      <c r="J34" s="23">
        <v>97.5</v>
      </c>
      <c r="K34" s="30">
        <v>36.700000000000003</v>
      </c>
      <c r="L34" s="23">
        <v>16.100000000000001</v>
      </c>
      <c r="M34" s="35">
        <v>21.6</v>
      </c>
    </row>
    <row r="35" spans="1:13" x14ac:dyDescent="0.2">
      <c r="A35" s="55">
        <v>30</v>
      </c>
      <c r="B35" s="54">
        <v>54.6</v>
      </c>
      <c r="C35" s="48">
        <v>153</v>
      </c>
      <c r="D35" s="11">
        <v>144</v>
      </c>
      <c r="E35" s="45">
        <v>172</v>
      </c>
      <c r="F35" s="11" t="s">
        <v>15</v>
      </c>
      <c r="G35" s="47">
        <v>1790</v>
      </c>
      <c r="H35" s="11">
        <v>419</v>
      </c>
      <c r="I35" s="47">
        <v>193</v>
      </c>
      <c r="J35" s="24">
        <v>83.9</v>
      </c>
      <c r="K35" s="47">
        <v>35.1</v>
      </c>
      <c r="L35" s="24">
        <v>15.8</v>
      </c>
      <c r="M35" s="53">
        <v>20.8</v>
      </c>
    </row>
    <row r="36" spans="1:13" ht="13.5" thickBot="1" x14ac:dyDescent="0.25">
      <c r="A36" s="43">
        <v>31</v>
      </c>
      <c r="B36" s="28">
        <v>53.2</v>
      </c>
      <c r="C36" s="34" t="s">
        <v>15</v>
      </c>
      <c r="D36" s="37">
        <v>140</v>
      </c>
      <c r="E36" s="12">
        <v>117</v>
      </c>
      <c r="F36" s="37" t="s">
        <v>15</v>
      </c>
      <c r="G36" s="34">
        <v>1310</v>
      </c>
      <c r="H36" s="37" t="s">
        <v>15</v>
      </c>
      <c r="I36" s="33">
        <v>185</v>
      </c>
      <c r="J36" s="8" t="s">
        <v>15</v>
      </c>
      <c r="K36" s="33">
        <v>33.6</v>
      </c>
      <c r="L36" s="38">
        <v>16.100000000000001</v>
      </c>
      <c r="M36" s="39" t="s">
        <v>15</v>
      </c>
    </row>
    <row r="37" spans="1:13" x14ac:dyDescent="0.2">
      <c r="A37" s="18" t="s">
        <v>12</v>
      </c>
      <c r="B37" s="20">
        <f>MIN(B6:B36)</f>
        <v>53.2</v>
      </c>
      <c r="C37" s="10">
        <f>MIN(C6:C36)</f>
        <v>52.1</v>
      </c>
      <c r="D37" s="10">
        <f t="shared" ref="D37:M37" si="0">MIN(D6:D36)</f>
        <v>140</v>
      </c>
      <c r="E37" s="10">
        <f t="shared" si="0"/>
        <v>115</v>
      </c>
      <c r="F37" s="10">
        <f t="shared" si="0"/>
        <v>65.599999999999994</v>
      </c>
      <c r="G37" s="10">
        <f t="shared" si="0"/>
        <v>243</v>
      </c>
      <c r="H37" s="10">
        <f t="shared" si="0"/>
        <v>265</v>
      </c>
      <c r="I37" s="10">
        <f t="shared" si="0"/>
        <v>185</v>
      </c>
      <c r="J37" s="10">
        <f t="shared" si="0"/>
        <v>79.8</v>
      </c>
      <c r="K37" s="10">
        <f t="shared" si="0"/>
        <v>33.6</v>
      </c>
      <c r="L37" s="10">
        <f t="shared" si="0"/>
        <v>15.8</v>
      </c>
      <c r="M37" s="14">
        <f t="shared" si="0"/>
        <v>9.5299999999999994</v>
      </c>
    </row>
    <row r="38" spans="1:13" x14ac:dyDescent="0.2">
      <c r="A38" s="57" t="s">
        <v>13</v>
      </c>
      <c r="B38" s="49">
        <f>AVERAGE(B6:B36)</f>
        <v>116.34838709677418</v>
      </c>
      <c r="C38" s="45">
        <f>AVERAGE(C6:C36)</f>
        <v>261.72999999999996</v>
      </c>
      <c r="D38" s="45">
        <f t="shared" ref="D38:L38" si="1">AVERAGE(D6:D36)</f>
        <v>217.25806451612902</v>
      </c>
      <c r="E38" s="45">
        <f t="shared" si="1"/>
        <v>284.67741935483872</v>
      </c>
      <c r="F38" s="45">
        <f t="shared" si="1"/>
        <v>977.02142857142849</v>
      </c>
      <c r="G38" s="45">
        <f t="shared" si="1"/>
        <v>786.41935483870964</v>
      </c>
      <c r="H38" s="45">
        <f t="shared" si="1"/>
        <v>474.93333333333334</v>
      </c>
      <c r="I38" s="45">
        <f t="shared" si="1"/>
        <v>426.93548387096774</v>
      </c>
      <c r="J38" s="45">
        <f t="shared" si="1"/>
        <v>118.06</v>
      </c>
      <c r="K38" s="45">
        <f t="shared" si="1"/>
        <v>49.745161290322585</v>
      </c>
      <c r="L38" s="45">
        <f t="shared" si="1"/>
        <v>23.106451612903218</v>
      </c>
      <c r="M38" s="50">
        <f t="shared" ref="M38" si="2">AVERAGE(M6:M36)</f>
        <v>15.981666666666664</v>
      </c>
    </row>
    <row r="39" spans="1:13" ht="13.5" thickBot="1" x14ac:dyDescent="0.25">
      <c r="A39" s="56" t="s">
        <v>14</v>
      </c>
      <c r="B39" s="49">
        <f>MAX(B7:B37)</f>
        <v>356</v>
      </c>
      <c r="C39" s="33">
        <f>MAX(C7:C37)</f>
        <v>1310</v>
      </c>
      <c r="D39" s="33">
        <f t="shared" ref="D39:L39" si="3">MAX(D7:D37)</f>
        <v>561</v>
      </c>
      <c r="E39" s="33">
        <f t="shared" si="3"/>
        <v>957</v>
      </c>
      <c r="F39" s="33">
        <f t="shared" si="3"/>
        <v>3580</v>
      </c>
      <c r="G39" s="33">
        <f t="shared" si="3"/>
        <v>2970</v>
      </c>
      <c r="H39" s="33">
        <f t="shared" si="3"/>
        <v>807</v>
      </c>
      <c r="I39" s="33">
        <f t="shared" si="3"/>
        <v>1450</v>
      </c>
      <c r="J39" s="33">
        <f t="shared" si="3"/>
        <v>172</v>
      </c>
      <c r="K39" s="33">
        <f t="shared" si="3"/>
        <v>69.599999999999994</v>
      </c>
      <c r="L39" s="33">
        <f t="shared" si="3"/>
        <v>31.3</v>
      </c>
      <c r="M39" s="39">
        <f t="shared" ref="M39" si="4">MAX(M7:M37)</f>
        <v>36.9</v>
      </c>
    </row>
    <row r="40" spans="1:13" x14ac:dyDescent="0.2">
      <c r="A40" s="59" t="s">
        <v>21</v>
      </c>
      <c r="B40" s="60" t="s">
        <v>22</v>
      </c>
      <c r="C40" s="61"/>
      <c r="D40" s="58"/>
      <c r="E40" s="58"/>
      <c r="F40" s="72" t="s">
        <v>24</v>
      </c>
      <c r="G40" s="70" t="s">
        <v>29</v>
      </c>
      <c r="H40" s="70"/>
      <c r="I40" s="70"/>
      <c r="J40" s="66" t="s">
        <v>30</v>
      </c>
      <c r="K40" s="66"/>
      <c r="L40" s="66"/>
      <c r="M40" s="67"/>
    </row>
    <row r="41" spans="1:13" ht="13.5" thickBot="1" x14ac:dyDescent="0.25">
      <c r="A41" s="62"/>
      <c r="B41" s="63" t="s">
        <v>23</v>
      </c>
      <c r="C41" s="7"/>
      <c r="D41" s="1"/>
      <c r="E41" s="1"/>
      <c r="F41" s="73"/>
      <c r="G41" s="71"/>
      <c r="H41" s="71"/>
      <c r="I41" s="71"/>
      <c r="J41" s="68"/>
      <c r="K41" s="68"/>
      <c r="L41" s="68"/>
      <c r="M41" s="69"/>
    </row>
  </sheetData>
  <mergeCells count="9">
    <mergeCell ref="E2:I2"/>
    <mergeCell ref="J40:M41"/>
    <mergeCell ref="G40:I41"/>
    <mergeCell ref="F40:F41"/>
    <mergeCell ref="A1:M1"/>
    <mergeCell ref="A4:B4"/>
    <mergeCell ref="K4:M4"/>
    <mergeCell ref="I4:J4"/>
    <mergeCell ref="C4:G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freasor</cp:lastModifiedBy>
  <dcterms:created xsi:type="dcterms:W3CDTF">1996-10-14T23:33:28Z</dcterms:created>
  <dcterms:modified xsi:type="dcterms:W3CDTF">2015-05-18T21:55:15Z</dcterms:modified>
</cp:coreProperties>
</file>