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Sheet1!$H$40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45621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<sst xmlns="http://schemas.openxmlformats.org/spreadsheetml/2006/main" count="37" uniqueCount="31">
  <si>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</si>
  <si>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</si>
  <si>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</si>
  <si>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</si>
  <si>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</si>
  <si>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</si>
  <si>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</si>
  <si>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</si>
  <si>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</si>
  <si>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</si>
  <si>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</si>
  <si>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</si>
  <si>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</si>
  <si>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</si>
  <si>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</si>
  <si>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</si>
  <si>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</si>
  <si>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</si>
  <si>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</si>
  <si>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</si>
  <si>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</si>
  <si>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</si>
  <si>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</si>
  <si>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</si>
  <si>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</si>
  <si>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cubic foot per second</t>
  </si>
  <si>
    <t>by Coos Water Association</t>
  </si>
  <si>
    <t xml:space="preserve">(October 1, 2016 to September 30, 2017)    </t>
  </si>
  <si>
    <t>12/07/2017</t>
  </si>
  <si>
    <t>Marlow (14324300)</t>
  </si>
  <si>
    <t xml:space="preserve"> Provisional Water Year Discharge Summary (Q)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</si>
</sst>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115" zoomScaleNormal="115" workbookViewId="0">
      <selection activeCell="F14" sqref="F14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83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2">
      <c r="A2" s="78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25</v>
      </c>
      <c r="J3" s="4"/>
      <c r="K3" s="4"/>
      <c r="L3" s="4"/>
      <c r="M3" s="5"/>
    </row>
    <row r="4" spans="1:13" ht="24.75" customHeight="1" thickBot="1" x14ac:dyDescent="0.25">
      <c r="A4" s="86" t="s">
        <v>18</v>
      </c>
      <c r="B4" s="70"/>
      <c r="C4" s="87" t="s">
        <v>29</v>
      </c>
      <c r="D4" s="88"/>
      <c r="E4" s="88"/>
      <c r="F4" s="88"/>
      <c r="G4" s="88"/>
      <c r="H4" s="1"/>
      <c r="I4" s="70" t="s">
        <v>20</v>
      </c>
      <c r="J4" s="70"/>
      <c r="K4" s="52">
        <f>MAX(B6:M36)</f>
        <v>403</v>
      </c>
      <c r="L4" s="81">
        <v>42700</v>
      </c>
      <c r="M4" s="82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1.22</v>
      </c>
      <c r="C6" s="25">
        <v>25.9</v>
      </c>
      <c r="D6" s="22">
        <v>62.2</v>
      </c>
      <c r="E6" s="18">
        <v>25.8</v>
      </c>
      <c r="F6" s="22">
        <v>6.13</v>
      </c>
      <c r="G6" s="18">
        <v>55.5</v>
      </c>
      <c r="H6" s="22">
        <v>28</v>
      </c>
      <c r="I6" s="18">
        <v>14.5</v>
      </c>
      <c r="J6" s="22">
        <v>3.57</v>
      </c>
      <c r="K6" s="18">
        <v>1.83</v>
      </c>
      <c r="L6" s="22">
        <v>0.81</v>
      </c>
      <c r="M6" s="23">
        <v>0.8</v>
      </c>
    </row>
    <row r="7" spans="1:13" x14ac:dyDescent="0.2">
      <c r="A7" s="46">
        <v>2</v>
      </c>
      <c r="B7" s="19">
        <v>3.39</v>
      </c>
      <c r="C7" s="36">
        <v>19.899999999999999</v>
      </c>
      <c r="D7" s="19">
        <v>49.2</v>
      </c>
      <c r="E7" s="36">
        <v>25.1</v>
      </c>
      <c r="F7" s="19">
        <v>5.61</v>
      </c>
      <c r="G7" s="36">
        <v>38.6</v>
      </c>
      <c r="H7" s="19">
        <v>20.7</v>
      </c>
      <c r="I7" s="36">
        <v>12.4</v>
      </c>
      <c r="J7" s="19">
        <v>3.05</v>
      </c>
      <c r="K7" s="36">
        <v>1.74</v>
      </c>
      <c r="L7" s="19">
        <v>0.77</v>
      </c>
      <c r="M7" s="41">
        <v>0.76</v>
      </c>
    </row>
    <row r="8" spans="1:13" x14ac:dyDescent="0.2">
      <c r="A8" s="32">
        <v>3</v>
      </c>
      <c r="B8" s="20">
        <v>3.2</v>
      </c>
      <c r="C8" s="26">
        <v>16.3</v>
      </c>
      <c r="D8" s="20">
        <v>41.1</v>
      </c>
      <c r="E8" s="26">
        <v>21.9</v>
      </c>
      <c r="F8" s="20">
        <v>11.6</v>
      </c>
      <c r="G8" s="26">
        <v>32.6</v>
      </c>
      <c r="H8" s="20">
        <v>15.9</v>
      </c>
      <c r="I8" s="26">
        <v>10.8</v>
      </c>
      <c r="J8" s="20">
        <v>2.86</v>
      </c>
      <c r="K8" s="26">
        <v>1.6</v>
      </c>
      <c r="L8" s="20">
        <v>0.73</v>
      </c>
      <c r="M8" s="29">
        <v>0.77</v>
      </c>
    </row>
    <row r="9" spans="1:13" x14ac:dyDescent="0.2">
      <c r="A9" s="46">
        <v>4</v>
      </c>
      <c r="B9" s="21">
        <v>4.3099999999999996</v>
      </c>
      <c r="C9" s="36">
        <v>14.1</v>
      </c>
      <c r="D9" s="21">
        <v>52.8</v>
      </c>
      <c r="E9" s="36">
        <v>18.5</v>
      </c>
      <c r="F9" s="21">
        <v>38.6</v>
      </c>
      <c r="G9" s="36">
        <v>49.3</v>
      </c>
      <c r="H9" s="21">
        <v>13.3</v>
      </c>
      <c r="I9" s="36">
        <v>9.33</v>
      </c>
      <c r="J9" s="21">
        <v>2.71</v>
      </c>
      <c r="K9" s="36">
        <v>1.6</v>
      </c>
      <c r="L9" s="21">
        <v>0.73</v>
      </c>
      <c r="M9" s="41">
        <v>0.76</v>
      </c>
    </row>
    <row r="10" spans="1:13" x14ac:dyDescent="0.2">
      <c r="A10" s="32">
        <v>5</v>
      </c>
      <c r="B10" s="20">
        <v>9.02</v>
      </c>
      <c r="C10" s="12">
        <v>25.7</v>
      </c>
      <c r="D10" s="20">
        <v>59.2</v>
      </c>
      <c r="E10" s="12">
        <v>15.6</v>
      </c>
      <c r="F10" s="20">
        <v>175</v>
      </c>
      <c r="G10" s="12">
        <v>74</v>
      </c>
      <c r="H10" s="20">
        <v>11</v>
      </c>
      <c r="I10" s="12">
        <v>9.15</v>
      </c>
      <c r="J10" s="20">
        <v>2.66</v>
      </c>
      <c r="K10" s="12">
        <v>1.63</v>
      </c>
      <c r="L10" s="20">
        <v>0.76</v>
      </c>
      <c r="M10" s="14">
        <v>0.83</v>
      </c>
    </row>
    <row r="11" spans="1:13" x14ac:dyDescent="0.2">
      <c r="A11" s="46">
        <v>6</v>
      </c>
      <c r="B11" s="12">
        <v>5.77</v>
      </c>
      <c r="C11" s="37">
        <v>46.4</v>
      </c>
      <c r="D11" s="12">
        <v>62.5</v>
      </c>
      <c r="E11" s="37">
        <v>13.9</v>
      </c>
      <c r="F11" s="12">
        <v>93.4</v>
      </c>
      <c r="G11" s="37">
        <v>92.3</v>
      </c>
      <c r="H11" s="12">
        <v>10.3</v>
      </c>
      <c r="I11" s="37">
        <v>7.77</v>
      </c>
      <c r="J11" s="12">
        <v>2.81</v>
      </c>
      <c r="K11" s="37">
        <v>1.65</v>
      </c>
      <c r="L11" s="12">
        <v>0.82</v>
      </c>
      <c r="M11" s="42">
        <v>0.87</v>
      </c>
    </row>
    <row r="12" spans="1:13" x14ac:dyDescent="0.2">
      <c r="A12" s="32">
        <v>7</v>
      </c>
      <c r="B12" s="20">
        <v>4.28</v>
      </c>
      <c r="C12" s="27">
        <v>27.7</v>
      </c>
      <c r="D12" s="20">
        <v>53.2</v>
      </c>
      <c r="E12" s="26">
        <v>26.3</v>
      </c>
      <c r="F12" s="20">
        <v>102</v>
      </c>
      <c r="G12" s="26">
        <v>227</v>
      </c>
      <c r="H12" s="20">
        <v>21.7</v>
      </c>
      <c r="I12" s="26">
        <v>6.41</v>
      </c>
      <c r="J12" s="20">
        <v>2.88</v>
      </c>
      <c r="K12" s="26">
        <v>1.56</v>
      </c>
      <c r="L12" s="20">
        <v>0.79</v>
      </c>
      <c r="M12" s="29">
        <v>1.1200000000000001</v>
      </c>
    </row>
    <row r="13" spans="1:13" x14ac:dyDescent="0.2">
      <c r="A13" s="46">
        <v>8</v>
      </c>
      <c r="B13" s="19">
        <v>3.7</v>
      </c>
      <c r="C13" s="36">
        <v>19.899999999999999</v>
      </c>
      <c r="D13" s="19">
        <v>47.1</v>
      </c>
      <c r="E13" s="36">
        <v>114</v>
      </c>
      <c r="F13" s="19">
        <v>109</v>
      </c>
      <c r="G13" s="36">
        <v>199</v>
      </c>
      <c r="H13" s="19">
        <v>24.8</v>
      </c>
      <c r="I13" s="36">
        <v>5.51</v>
      </c>
      <c r="J13" s="19">
        <v>5.6</v>
      </c>
      <c r="K13" s="36">
        <v>1.48</v>
      </c>
      <c r="L13" s="19">
        <v>0.77</v>
      </c>
      <c r="M13" s="41">
        <v>1.33</v>
      </c>
    </row>
    <row r="14" spans="1:13" x14ac:dyDescent="0.2">
      <c r="A14" s="33">
        <v>9</v>
      </c>
      <c r="B14" s="20">
        <v>3.26</v>
      </c>
      <c r="C14" s="26">
        <v>17.3</v>
      </c>
      <c r="D14" s="20">
        <v>76.8</v>
      </c>
      <c r="E14" s="26">
        <v>121</v>
      </c>
      <c r="F14" s="20">
        <v>311</v>
      </c>
      <c r="G14" s="26">
        <v>223</v>
      </c>
      <c r="H14" s="20">
        <v>20.9</v>
      </c>
      <c r="I14" s="26">
        <v>4.8099999999999996</v>
      </c>
      <c r="J14" s="20">
        <v>4.82</v>
      </c>
      <c r="K14" s="26">
        <v>1.42</v>
      </c>
      <c r="L14" s="20">
        <v>0.75</v>
      </c>
      <c r="M14" s="29">
        <v>1.18</v>
      </c>
    </row>
    <row r="15" spans="1:13" x14ac:dyDescent="0.2">
      <c r="A15" s="46">
        <v>10</v>
      </c>
      <c r="B15" s="21">
        <v>3.4</v>
      </c>
      <c r="C15" s="36">
        <v>15</v>
      </c>
      <c r="D15" s="21">
        <v>133</v>
      </c>
      <c r="E15" s="36">
        <v>102</v>
      </c>
      <c r="F15" s="21">
        <v>156</v>
      </c>
      <c r="G15" s="36">
        <v>101</v>
      </c>
      <c r="H15" s="21">
        <v>25.7</v>
      </c>
      <c r="I15" s="36">
        <v>4.2</v>
      </c>
      <c r="J15" s="21">
        <v>8.8699999999999992</v>
      </c>
      <c r="K15" s="36">
        <v>1.4</v>
      </c>
      <c r="L15" s="21">
        <v>0.76</v>
      </c>
      <c r="M15" s="41">
        <v>1.06</v>
      </c>
    </row>
    <row r="16" spans="1:13" x14ac:dyDescent="0.2">
      <c r="A16" s="32">
        <v>11</v>
      </c>
      <c r="B16" s="20">
        <v>3.42</v>
      </c>
      <c r="C16" s="12">
        <v>11.6</v>
      </c>
      <c r="D16" s="20">
        <v>133</v>
      </c>
      <c r="E16" s="12">
        <v>95.5</v>
      </c>
      <c r="F16" s="20">
        <v>84</v>
      </c>
      <c r="G16" s="12">
        <v>46.9</v>
      </c>
      <c r="H16" s="20">
        <v>21.7</v>
      </c>
      <c r="I16" s="12">
        <v>6.39</v>
      </c>
      <c r="J16" s="20">
        <v>7.69</v>
      </c>
      <c r="K16" s="12">
        <v>1.31</v>
      </c>
      <c r="L16" s="20">
        <v>0.8</v>
      </c>
      <c r="M16" s="14">
        <v>0.96</v>
      </c>
    </row>
    <row r="17" spans="1:13" x14ac:dyDescent="0.2">
      <c r="A17" s="46">
        <v>12</v>
      </c>
      <c r="B17" s="12">
        <v>3.07</v>
      </c>
      <c r="C17" s="37">
        <v>10.5</v>
      </c>
      <c r="D17" s="12">
        <v>126</v>
      </c>
      <c r="E17" s="36">
        <v>49.9</v>
      </c>
      <c r="F17" s="12">
        <v>54.5</v>
      </c>
      <c r="G17" s="36">
        <v>28.3</v>
      </c>
      <c r="H17" s="12">
        <v>21.6</v>
      </c>
      <c r="I17" s="37">
        <v>11.3</v>
      </c>
      <c r="J17" s="12">
        <v>5.4</v>
      </c>
      <c r="K17" s="36">
        <v>1.29</v>
      </c>
      <c r="L17" s="12">
        <v>0.88</v>
      </c>
      <c r="M17" s="41">
        <v>0.88</v>
      </c>
    </row>
    <row r="18" spans="1:13" x14ac:dyDescent="0.2">
      <c r="A18" s="32">
        <v>13</v>
      </c>
      <c r="B18" s="30">
        <v>25.5</v>
      </c>
      <c r="C18" s="26">
        <v>8.99</v>
      </c>
      <c r="D18" s="30">
        <v>76.099999999999994</v>
      </c>
      <c r="E18" s="12">
        <v>30.8</v>
      </c>
      <c r="F18" s="30">
        <v>37.4</v>
      </c>
      <c r="G18" s="12">
        <v>21.4</v>
      </c>
      <c r="H18" s="30">
        <v>28.3</v>
      </c>
      <c r="I18" s="26">
        <v>33.299999999999997</v>
      </c>
      <c r="J18" s="30">
        <v>4.29</v>
      </c>
      <c r="K18" s="12">
        <v>1.33</v>
      </c>
      <c r="L18" s="20">
        <v>0.91</v>
      </c>
      <c r="M18" s="14">
        <v>0.82</v>
      </c>
    </row>
    <row r="19" spans="1:13" x14ac:dyDescent="0.2">
      <c r="A19" s="46">
        <v>14</v>
      </c>
      <c r="B19" s="21">
        <v>45.3</v>
      </c>
      <c r="C19" s="36">
        <v>8.64</v>
      </c>
      <c r="D19" s="21">
        <v>92.1</v>
      </c>
      <c r="E19" s="36">
        <v>21.6</v>
      </c>
      <c r="F19" s="21">
        <v>29.8</v>
      </c>
      <c r="G19" s="36">
        <v>19.899999999999999</v>
      </c>
      <c r="H19" s="21">
        <v>30.2</v>
      </c>
      <c r="I19" s="36">
        <v>34.799999999999997</v>
      </c>
      <c r="J19" s="21">
        <v>3.66</v>
      </c>
      <c r="K19" s="36">
        <v>1.28</v>
      </c>
      <c r="L19" s="19">
        <v>0.91</v>
      </c>
      <c r="M19" s="41">
        <v>0.81</v>
      </c>
    </row>
    <row r="20" spans="1:13" x14ac:dyDescent="0.2">
      <c r="A20" s="32">
        <v>15</v>
      </c>
      <c r="B20" s="20">
        <v>55.3</v>
      </c>
      <c r="C20" s="26">
        <v>50.5</v>
      </c>
      <c r="D20" s="20">
        <v>117</v>
      </c>
      <c r="E20" s="26">
        <v>16.399999999999999</v>
      </c>
      <c r="F20" s="20">
        <v>29.2</v>
      </c>
      <c r="G20" s="26">
        <v>24.8</v>
      </c>
      <c r="H20" s="20">
        <v>23.3</v>
      </c>
      <c r="I20" s="26">
        <v>20.9</v>
      </c>
      <c r="J20" s="20">
        <v>4.3</v>
      </c>
      <c r="K20" s="26">
        <v>1.25</v>
      </c>
      <c r="L20" s="20">
        <v>0.79</v>
      </c>
      <c r="M20" s="29">
        <v>0.8</v>
      </c>
    </row>
    <row r="21" spans="1:13" x14ac:dyDescent="0.2">
      <c r="A21" s="46">
        <v>16</v>
      </c>
      <c r="B21" s="21">
        <v>53.6</v>
      </c>
      <c r="C21" s="36">
        <v>59.2</v>
      </c>
      <c r="D21" s="21">
        <v>63.3</v>
      </c>
      <c r="E21" s="36">
        <v>13.6</v>
      </c>
      <c r="F21" s="21">
        <v>238</v>
      </c>
      <c r="G21" s="36">
        <v>34.4</v>
      </c>
      <c r="H21" s="21">
        <v>18</v>
      </c>
      <c r="I21" s="36">
        <v>52.6</v>
      </c>
      <c r="J21" s="21">
        <v>5.79</v>
      </c>
      <c r="K21" s="36">
        <v>1.2</v>
      </c>
      <c r="L21" s="21">
        <v>0.78</v>
      </c>
      <c r="M21" s="41">
        <v>0.79</v>
      </c>
    </row>
    <row r="22" spans="1:13" x14ac:dyDescent="0.2">
      <c r="A22" s="32">
        <v>17</v>
      </c>
      <c r="B22" s="20">
        <v>52.3</v>
      </c>
      <c r="C22" s="12">
        <v>52.5</v>
      </c>
      <c r="D22" s="20">
        <v>44.8</v>
      </c>
      <c r="E22" s="12">
        <v>12.5</v>
      </c>
      <c r="F22" s="20">
        <v>133</v>
      </c>
      <c r="G22" s="12">
        <v>24.3</v>
      </c>
      <c r="H22" s="20">
        <v>18.3</v>
      </c>
      <c r="I22" s="12">
        <v>42.2</v>
      </c>
      <c r="J22" s="20">
        <v>5.24</v>
      </c>
      <c r="K22" s="12">
        <v>1.21</v>
      </c>
      <c r="L22" s="20">
        <v>0.73</v>
      </c>
      <c r="M22" s="14">
        <v>0.93</v>
      </c>
    </row>
    <row r="23" spans="1:13" x14ac:dyDescent="0.2">
      <c r="A23" s="46">
        <v>18</v>
      </c>
      <c r="B23" s="12">
        <v>52.1</v>
      </c>
      <c r="C23" s="37">
        <v>41.4</v>
      </c>
      <c r="D23" s="12">
        <v>34.799999999999997</v>
      </c>
      <c r="E23" s="37">
        <v>53.7</v>
      </c>
      <c r="F23" s="12">
        <v>69.900000000000006</v>
      </c>
      <c r="G23" s="37">
        <v>34</v>
      </c>
      <c r="H23" s="12">
        <v>29.4</v>
      </c>
      <c r="I23" s="37">
        <v>23.9</v>
      </c>
      <c r="J23" s="12">
        <v>4.32</v>
      </c>
      <c r="K23" s="37">
        <v>1.28</v>
      </c>
      <c r="L23" s="12">
        <v>0.69</v>
      </c>
      <c r="M23" s="42">
        <v>2.33</v>
      </c>
    </row>
    <row r="24" spans="1:13" x14ac:dyDescent="0.2">
      <c r="A24" s="32">
        <v>19</v>
      </c>
      <c r="B24" s="20">
        <v>29.3</v>
      </c>
      <c r="C24" s="27">
        <v>33.9</v>
      </c>
      <c r="D24" s="20">
        <v>30.7</v>
      </c>
      <c r="E24" s="26">
        <v>79.8</v>
      </c>
      <c r="F24" s="20">
        <v>52.1</v>
      </c>
      <c r="G24" s="26">
        <v>31.1</v>
      </c>
      <c r="H24" s="20">
        <v>22.8</v>
      </c>
      <c r="I24" s="26">
        <v>16.899999999999999</v>
      </c>
      <c r="J24" s="20">
        <v>3.89</v>
      </c>
      <c r="K24" s="26">
        <v>1.19</v>
      </c>
      <c r="L24" s="20">
        <v>0.68</v>
      </c>
      <c r="M24" s="29">
        <v>2.9</v>
      </c>
    </row>
    <row r="25" spans="1:13" x14ac:dyDescent="0.2">
      <c r="A25" s="46">
        <v>20</v>
      </c>
      <c r="B25" s="19">
        <v>33</v>
      </c>
      <c r="C25" s="36">
        <v>41.2</v>
      </c>
      <c r="D25" s="19">
        <v>92.9</v>
      </c>
      <c r="E25" s="36">
        <v>38.9</v>
      </c>
      <c r="F25" s="19">
        <v>52.3</v>
      </c>
      <c r="G25" s="36">
        <v>23.6</v>
      </c>
      <c r="H25" s="19">
        <v>24.4</v>
      </c>
      <c r="I25" s="36">
        <v>13.6</v>
      </c>
      <c r="J25" s="19">
        <v>3.44</v>
      </c>
      <c r="K25" s="36">
        <v>1.19</v>
      </c>
      <c r="L25" s="19">
        <v>0.66</v>
      </c>
      <c r="M25" s="41">
        <v>10.5</v>
      </c>
    </row>
    <row r="26" spans="1:13" x14ac:dyDescent="0.2">
      <c r="A26" s="35">
        <v>21</v>
      </c>
      <c r="B26" s="20">
        <v>42.3</v>
      </c>
      <c r="C26" s="26">
        <v>86.3</v>
      </c>
      <c r="D26" s="20">
        <v>60.6</v>
      </c>
      <c r="E26" s="26">
        <v>32.5</v>
      </c>
      <c r="F26" s="20">
        <v>154</v>
      </c>
      <c r="G26" s="26">
        <v>19.8</v>
      </c>
      <c r="H26" s="20">
        <v>22.4</v>
      </c>
      <c r="I26" s="26">
        <v>11.4</v>
      </c>
      <c r="J26" s="20">
        <v>3.05</v>
      </c>
      <c r="K26" s="26">
        <v>1.1000000000000001</v>
      </c>
      <c r="L26" s="20">
        <v>0.67</v>
      </c>
      <c r="M26" s="29">
        <v>10.5</v>
      </c>
    </row>
    <row r="27" spans="1:13" x14ac:dyDescent="0.2">
      <c r="A27" s="46">
        <v>22</v>
      </c>
      <c r="B27" s="21">
        <v>27.6</v>
      </c>
      <c r="C27" s="36">
        <v>59.2</v>
      </c>
      <c r="D27" s="21">
        <v>40.299999999999997</v>
      </c>
      <c r="E27" s="36">
        <v>35.700000000000003</v>
      </c>
      <c r="F27" s="21">
        <v>104</v>
      </c>
      <c r="G27" s="36">
        <v>18.100000000000001</v>
      </c>
      <c r="H27" s="21">
        <v>17.3</v>
      </c>
      <c r="I27" s="36">
        <v>9.68</v>
      </c>
      <c r="J27" s="21">
        <v>2.77</v>
      </c>
      <c r="K27" s="36">
        <v>1.04</v>
      </c>
      <c r="L27" s="21">
        <v>0.75</v>
      </c>
      <c r="M27" s="41">
        <v>5.8</v>
      </c>
    </row>
    <row r="28" spans="1:13" x14ac:dyDescent="0.2">
      <c r="A28" s="32">
        <v>23</v>
      </c>
      <c r="B28" s="20">
        <v>19.7</v>
      </c>
      <c r="C28" s="12">
        <v>68.599999999999994</v>
      </c>
      <c r="D28" s="20">
        <v>39.799999999999997</v>
      </c>
      <c r="E28" s="12">
        <v>29.4</v>
      </c>
      <c r="F28" s="20">
        <v>63.1</v>
      </c>
      <c r="G28" s="12">
        <v>16.7</v>
      </c>
      <c r="H28" s="20">
        <v>15.9</v>
      </c>
      <c r="I28" s="12">
        <v>8.35</v>
      </c>
      <c r="J28" s="20">
        <v>2.5299999999999998</v>
      </c>
      <c r="K28" s="12">
        <v>1.02</v>
      </c>
      <c r="L28" s="20">
        <v>0.79</v>
      </c>
      <c r="M28" s="14">
        <v>4.0599999999999996</v>
      </c>
    </row>
    <row r="29" spans="1:13" x14ac:dyDescent="0.2">
      <c r="A29" s="46">
        <v>24</v>
      </c>
      <c r="B29" s="12">
        <v>24.2</v>
      </c>
      <c r="C29" s="37">
        <v>64.900000000000006</v>
      </c>
      <c r="D29" s="12">
        <v>45.2</v>
      </c>
      <c r="E29" s="37">
        <v>21</v>
      </c>
      <c r="F29" s="21">
        <v>47.9</v>
      </c>
      <c r="G29" s="37">
        <v>112</v>
      </c>
      <c r="H29" s="21">
        <v>89.2</v>
      </c>
      <c r="I29" s="37">
        <v>7.11</v>
      </c>
      <c r="J29" s="12">
        <v>2.34</v>
      </c>
      <c r="K29" s="37">
        <v>0.97</v>
      </c>
      <c r="L29" s="12">
        <v>0.83</v>
      </c>
      <c r="M29" s="42">
        <v>3.12</v>
      </c>
    </row>
    <row r="30" spans="1:13" x14ac:dyDescent="0.2">
      <c r="A30" s="32">
        <v>25</v>
      </c>
      <c r="B30" s="20">
        <v>31.4</v>
      </c>
      <c r="C30" s="26">
        <v>403</v>
      </c>
      <c r="D30" s="20">
        <v>37.200000000000003</v>
      </c>
      <c r="E30" s="26">
        <v>16.3</v>
      </c>
      <c r="F30" s="17">
        <v>41.3</v>
      </c>
      <c r="G30" s="26">
        <v>71.400000000000006</v>
      </c>
      <c r="H30" s="17">
        <v>76.2</v>
      </c>
      <c r="I30" s="26">
        <v>6.3</v>
      </c>
      <c r="J30" s="30">
        <v>2.15</v>
      </c>
      <c r="K30" s="26">
        <v>0.95</v>
      </c>
      <c r="L30" s="30">
        <v>0.8</v>
      </c>
      <c r="M30" s="29">
        <v>2.54</v>
      </c>
    </row>
    <row r="31" spans="1:13" x14ac:dyDescent="0.2">
      <c r="A31" s="46">
        <v>26</v>
      </c>
      <c r="B31" s="40">
        <v>59.9</v>
      </c>
      <c r="C31" s="38">
        <v>152</v>
      </c>
      <c r="D31" s="19">
        <v>30</v>
      </c>
      <c r="E31" s="36">
        <v>13.4</v>
      </c>
      <c r="F31" s="19">
        <v>49.4</v>
      </c>
      <c r="G31" s="36">
        <v>53.4</v>
      </c>
      <c r="H31" s="19">
        <v>76.7</v>
      </c>
      <c r="I31" s="36">
        <v>5.66</v>
      </c>
      <c r="J31" s="21">
        <v>2.13</v>
      </c>
      <c r="K31" s="36">
        <v>0.95</v>
      </c>
      <c r="L31" s="21">
        <v>0.78</v>
      </c>
      <c r="M31" s="41">
        <v>2.12</v>
      </c>
    </row>
    <row r="32" spans="1:13" x14ac:dyDescent="0.2">
      <c r="A32" s="32">
        <v>27</v>
      </c>
      <c r="B32" s="24">
        <v>96.6</v>
      </c>
      <c r="C32" s="27">
        <v>132</v>
      </c>
      <c r="D32" s="20">
        <v>47</v>
      </c>
      <c r="E32" s="26">
        <v>11.1</v>
      </c>
      <c r="F32" s="20">
        <v>69.8</v>
      </c>
      <c r="G32" s="26">
        <v>62.5</v>
      </c>
      <c r="H32" s="20">
        <v>56.2</v>
      </c>
      <c r="I32" s="26">
        <v>5.49</v>
      </c>
      <c r="J32" s="20">
        <v>2.19</v>
      </c>
      <c r="K32" s="26">
        <v>0.98</v>
      </c>
      <c r="L32" s="20">
        <v>0.78</v>
      </c>
      <c r="M32" s="29">
        <v>1.79</v>
      </c>
    </row>
    <row r="33" spans="1:13" x14ac:dyDescent="0.2">
      <c r="A33" s="46">
        <v>28</v>
      </c>
      <c r="B33" s="43">
        <v>47.2</v>
      </c>
      <c r="C33" s="36">
        <v>106</v>
      </c>
      <c r="D33" s="21">
        <v>46.6</v>
      </c>
      <c r="E33" s="38">
        <v>9.5399999999999991</v>
      </c>
      <c r="F33" s="21">
        <v>75.400000000000006</v>
      </c>
      <c r="G33" s="38">
        <v>46.2</v>
      </c>
      <c r="H33" s="21">
        <v>34.6</v>
      </c>
      <c r="I33" s="38">
        <v>5.05</v>
      </c>
      <c r="J33" s="21">
        <v>2.04</v>
      </c>
      <c r="K33" s="38">
        <v>0.97</v>
      </c>
      <c r="L33" s="21">
        <v>0.79</v>
      </c>
      <c r="M33" s="44">
        <v>1.52</v>
      </c>
    </row>
    <row r="34" spans="1:13" x14ac:dyDescent="0.2">
      <c r="A34" s="16">
        <v>29</v>
      </c>
      <c r="B34" s="24">
        <v>29.5</v>
      </c>
      <c r="C34" s="28">
        <v>86.5</v>
      </c>
      <c r="D34" s="20">
        <v>35.5</v>
      </c>
      <c r="E34" s="26">
        <v>8.31</v>
      </c>
      <c r="F34" s="12" t="s">
        <v>15</v>
      </c>
      <c r="G34" s="26">
        <v>49.7</v>
      </c>
      <c r="H34" s="20">
        <v>23.9</v>
      </c>
      <c r="I34" s="26">
        <v>4.67</v>
      </c>
      <c r="J34" s="20">
        <v>1.81</v>
      </c>
      <c r="K34" s="26">
        <v>0.92</v>
      </c>
      <c r="L34" s="20">
        <v>0.8</v>
      </c>
      <c r="M34" s="29">
        <v>1.35</v>
      </c>
    </row>
    <row r="35" spans="1:13" x14ac:dyDescent="0.2">
      <c r="A35" s="46">
        <v>30</v>
      </c>
      <c r="B35" s="45">
        <v>24.9</v>
      </c>
      <c r="C35" s="39">
        <v>72.2</v>
      </c>
      <c r="D35" s="12">
        <v>28.6</v>
      </c>
      <c r="E35" s="36">
        <v>7.45</v>
      </c>
      <c r="F35" s="12" t="s">
        <v>15</v>
      </c>
      <c r="G35" s="38">
        <v>62.9</v>
      </c>
      <c r="H35" s="12">
        <v>18.5</v>
      </c>
      <c r="I35" s="38">
        <v>4.38</v>
      </c>
      <c r="J35" s="21">
        <v>1.76</v>
      </c>
      <c r="K35" s="38">
        <v>0.89</v>
      </c>
      <c r="L35" s="21">
        <v>0.82</v>
      </c>
      <c r="M35" s="44">
        <v>1.21</v>
      </c>
    </row>
    <row r="36" spans="1:13" ht="13.5" thickBot="1" x14ac:dyDescent="0.25">
      <c r="A36" s="34">
        <v>31</v>
      </c>
      <c r="B36" s="53">
        <v>35.299999999999997</v>
      </c>
      <c r="C36" s="54" t="s">
        <v>15</v>
      </c>
      <c r="D36" s="30">
        <v>23.6</v>
      </c>
      <c r="E36" s="55">
        <v>6.78</v>
      </c>
      <c r="F36" s="30" t="s">
        <v>15</v>
      </c>
      <c r="G36" s="54">
        <v>40.200000000000003</v>
      </c>
      <c r="H36" s="30" t="s">
        <v>15</v>
      </c>
      <c r="I36" s="27">
        <v>3.97</v>
      </c>
      <c r="J36" s="56" t="s">
        <v>15</v>
      </c>
      <c r="K36" s="27">
        <v>0.85</v>
      </c>
      <c r="L36" s="57">
        <v>0.82</v>
      </c>
      <c r="M36" s="58" t="s">
        <v>15</v>
      </c>
    </row>
    <row r="37" spans="1:13" x14ac:dyDescent="0.2">
      <c r="A37" s="59" t="s">
        <v>12</v>
      </c>
      <c r="B37" s="66">
        <f>MIN(B6:B36)</f>
        <v>1.22</v>
      </c>
      <c r="C37" s="8">
        <f t="shared" ref="C37:M37" si="0">MIN(C6:C36)</f>
        <v>8.64</v>
      </c>
      <c r="D37" s="8">
        <f t="shared" si="0"/>
        <v>23.6</v>
      </c>
      <c r="E37" s="8">
        <f t="shared" si="0"/>
        <v>6.78</v>
      </c>
      <c r="F37" s="8">
        <f t="shared" si="0"/>
        <v>5.61</v>
      </c>
      <c r="G37" s="8">
        <f t="shared" si="0"/>
        <v>16.7</v>
      </c>
      <c r="H37" s="8">
        <f t="shared" si="0"/>
        <v>10.3</v>
      </c>
      <c r="I37" s="8">
        <f t="shared" si="0"/>
        <v>3.97</v>
      </c>
      <c r="J37" s="8">
        <f t="shared" si="0"/>
        <v>1.76</v>
      </c>
      <c r="K37" s="8">
        <f t="shared" si="0"/>
        <v>0.85</v>
      </c>
      <c r="L37" s="8">
        <f t="shared" si="0"/>
        <v>0.66</v>
      </c>
      <c r="M37" s="67">
        <f t="shared" si="0"/>
        <v>0.76</v>
      </c>
    </row>
    <row r="38" spans="1:13" x14ac:dyDescent="0.2">
      <c r="A38" s="60" t="s">
        <v>13</v>
      </c>
      <c r="B38" s="45">
        <f>AVERAGE(B6:B36)</f>
        <v>26.872258064516128</v>
      </c>
      <c r="C38" s="12">
        <f t="shared" ref="C38:M38" si="1">AVERAGE(C6:C36)</f>
        <v>59.24433333333333</v>
      </c>
      <c r="D38" s="12">
        <f t="shared" si="1"/>
        <v>60.716129032258053</v>
      </c>
      <c r="E38" s="12">
        <f t="shared" si="1"/>
        <v>35.105806451612899</v>
      </c>
      <c r="F38" s="12">
        <f t="shared" si="1"/>
        <v>85.480000000000032</v>
      </c>
      <c r="G38" s="12">
        <f t="shared" si="1"/>
        <v>62.383870967741949</v>
      </c>
      <c r="H38" s="12">
        <f t="shared" si="1"/>
        <v>28.706666666666667</v>
      </c>
      <c r="I38" s="12">
        <f t="shared" si="1"/>
        <v>13.317096774193551</v>
      </c>
      <c r="J38" s="12">
        <f t="shared" si="1"/>
        <v>3.6873333333333331</v>
      </c>
      <c r="K38" s="12">
        <f t="shared" si="1"/>
        <v>1.2606451612903227</v>
      </c>
      <c r="L38" s="12">
        <f t="shared" si="1"/>
        <v>0.77903225806451615</v>
      </c>
      <c r="M38" s="14">
        <f t="shared" si="1"/>
        <v>2.1736666666666666</v>
      </c>
    </row>
    <row r="39" spans="1:13" ht="13.5" thickBot="1" x14ac:dyDescent="0.25">
      <c r="A39" s="61" t="s">
        <v>14</v>
      </c>
      <c r="B39" s="9">
        <f>MAX(B6:B36)</f>
        <v>96.6</v>
      </c>
      <c r="C39" s="10">
        <f t="shared" ref="C39:M39" si="2">MAX(C6:C36)</f>
        <v>403</v>
      </c>
      <c r="D39" s="10">
        <f t="shared" si="2"/>
        <v>133</v>
      </c>
      <c r="E39" s="10">
        <f t="shared" si="2"/>
        <v>121</v>
      </c>
      <c r="F39" s="10">
        <f t="shared" si="2"/>
        <v>311</v>
      </c>
      <c r="G39" s="10">
        <f t="shared" si="2"/>
        <v>227</v>
      </c>
      <c r="H39" s="10">
        <f t="shared" si="2"/>
        <v>89.2</v>
      </c>
      <c r="I39" s="10">
        <f t="shared" si="2"/>
        <v>52.6</v>
      </c>
      <c r="J39" s="10">
        <f t="shared" si="2"/>
        <v>8.8699999999999992</v>
      </c>
      <c r="K39" s="10">
        <f t="shared" si="2"/>
        <v>1.83</v>
      </c>
      <c r="L39" s="10">
        <f t="shared" si="2"/>
        <v>0.91</v>
      </c>
      <c r="M39" s="68">
        <f t="shared" si="2"/>
        <v>10.5</v>
      </c>
    </row>
    <row r="40" spans="1:13" x14ac:dyDescent="0.2">
      <c r="A40" s="48" t="s">
        <v>21</v>
      </c>
      <c r="B40" s="62" t="s">
        <v>22</v>
      </c>
      <c r="C40" s="63"/>
      <c r="D40" s="64"/>
      <c r="E40" s="64"/>
      <c r="F40" s="69" t="s">
        <v>24</v>
      </c>
      <c r="G40" s="65"/>
      <c r="H40" s="71" t="s">
        <v>28</v>
      </c>
      <c r="I40" s="72"/>
      <c r="J40" s="72"/>
      <c r="K40" s="74" t="s">
        <v>26</v>
      </c>
      <c r="L40" s="74"/>
      <c r="M40" s="75"/>
    </row>
    <row r="41" spans="1:13" ht="13.5" thickBot="1" x14ac:dyDescent="0.25">
      <c r="A41" s="49"/>
      <c r="B41" s="50" t="s">
        <v>23</v>
      </c>
      <c r="C41" s="7"/>
      <c r="D41" s="1"/>
      <c r="E41" s="1"/>
      <c r="F41" s="70"/>
      <c r="G41" s="47"/>
      <c r="H41" s="73"/>
      <c r="I41" s="73"/>
      <c r="J41" s="73"/>
      <c r="K41" s="76"/>
      <c r="L41" s="76"/>
      <c r="M41" s="77"/>
    </row>
    <row r="42" spans="1:13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</sheetData>
  <mergeCells count="9">
    <mergeCell ref="A1:M1"/>
    <mergeCell ref="A4:B4"/>
    <mergeCell ref="I4:J4"/>
    <mergeCell ref="C4:G4"/>
    <mergeCell ref="F40:F41"/>
    <mergeCell ref="H40:J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Patrick Reasor</cp:lastModifiedBy>
  <dcterms:created xsi:type="dcterms:W3CDTF">1996-10-14T23:33:28Z</dcterms:created>
  <dcterms:modified xsi:type="dcterms:W3CDTF">2017-12-12T18:55:40Z</dcterms:modified>
</cp:coreProperties>
</file>