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0" windowWidth="18690" windowHeight="12285"/>
  </bookViews>
  <sheets>
    <sheet name="Sheet1" sheetId="1" r:id="rId1"/>
    <sheet name="Sheet2" sheetId="2" r:id="rId2"/>
    <sheet name="Sheet3" sheetId="3" r:id="rId3"/>
  </sheets>
  <definedNames>
    <definedName name="author">Sheet1!$K$40</definedName>
    <definedName name="comments">Sheet1!#REF!</definedName>
    <definedName name="commentstitle">Sheet1!#REF!</definedName>
    <definedName name="currentdate">Sheet1!$H$40</definedName>
    <definedName name="dailymax">Sheet1!$K$4</definedName>
    <definedName name="data">Sheet1!$A$6</definedName>
    <definedName name="firstrow">Sheet1!#REF!</definedName>
    <definedName name="report">Sheet1!$B$2</definedName>
    <definedName name="sheet2">Sheet2!$A$1</definedName>
    <definedName name="station">Sheet1!$C$4</definedName>
    <definedName name="title">Sheet1!$A$1</definedName>
    <definedName name="unit">Sheet1!$I$3</definedName>
  </definedNames>
  <calcPr calcId="145621"/>
</workbook>
</file>

<file path=xl/calcChain.xml><?xml version="1.0" encoding="utf-8"?>
<calcChain xmlns="http://schemas.openxmlformats.org/spreadsheetml/2006/main">
  <c r="B37" i="1" l="1"/>
  <c r="B38" i="1"/>
  <c r="B39" i="1"/>
  <c r="M39" i="1" l="1"/>
  <c r="M38" i="1"/>
  <c r="M37" i="1"/>
  <c r="D37" i="1"/>
  <c r="E37" i="1"/>
  <c r="F37" i="1"/>
  <c r="G37" i="1"/>
  <c r="H37" i="1"/>
  <c r="I37" i="1"/>
  <c r="J37" i="1"/>
  <c r="K37" i="1"/>
  <c r="L37" i="1"/>
  <c r="D38" i="1"/>
  <c r="E38" i="1"/>
  <c r="F38" i="1"/>
  <c r="G38" i="1"/>
  <c r="H38" i="1"/>
  <c r="I38" i="1"/>
  <c r="J38" i="1"/>
  <c r="K38" i="1"/>
  <c r="L38" i="1"/>
  <c r="D39" i="1"/>
  <c r="E39" i="1"/>
  <c r="F39" i="1"/>
  <c r="G39" i="1"/>
  <c r="H39" i="1"/>
  <c r="I39" i="1"/>
  <c r="J39" i="1"/>
  <c r="K39" i="1"/>
  <c r="L39" i="1"/>
  <c r="C39" i="1"/>
  <c r="C38" i="1"/>
  <c r="C37" i="1"/>
</calcChain>
</file>

<file path=xl/sharedStrings.xml><?xml version="1.0" encoding="utf-8"?>
<sst xmlns="http://schemas.openxmlformats.org/spreadsheetml/2006/main" count="38" uniqueCount="32">
  <si>
    <t>Feb</t>
  </si>
  <si>
    <t>Mar</t>
  </si>
  <si>
    <t>May</t>
  </si>
  <si>
    <t>Jun</t>
  </si>
  <si>
    <t>Jul</t>
  </si>
  <si>
    <t>Aug</t>
  </si>
  <si>
    <t>Sep</t>
  </si>
  <si>
    <t>Oct</t>
  </si>
  <si>
    <t>Nov</t>
  </si>
  <si>
    <t>Dec</t>
  </si>
  <si>
    <t>Day</t>
  </si>
  <si>
    <t>Jan</t>
  </si>
  <si>
    <t>Min</t>
  </si>
  <si>
    <t>Mean</t>
  </si>
  <si>
    <t>Max</t>
  </si>
  <si>
    <t>+</t>
  </si>
  <si>
    <t>Apr</t>
  </si>
  <si>
    <t>Annual Values and Summary</t>
  </si>
  <si>
    <t>Station:</t>
  </si>
  <si>
    <t>Units:</t>
  </si>
  <si>
    <t>Daily Max:</t>
  </si>
  <si>
    <t>Legend:</t>
  </si>
  <si>
    <t>'---' Missing Data</t>
  </si>
  <si>
    <t>'+' No Day</t>
  </si>
  <si>
    <t>Created on</t>
  </si>
  <si>
    <t>Marlow Creek (14324300)</t>
  </si>
  <si>
    <t>cubic foot per second</t>
  </si>
  <si>
    <t xml:space="preserve">by Coos Watershed Association                            </t>
  </si>
  <si>
    <t xml:space="preserve">(October 1, 2014 to September 30, 2015)    
</t>
  </si>
  <si>
    <t>162.65 December 21</t>
  </si>
  <si>
    <t>12/03/15 16:16</t>
  </si>
  <si>
    <t>Water Year Discharge Summary (Q)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</si>
</sst>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88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/>
    <xf numFmtId="0" fontId="1" fillId="0" borderId="1" xfId="0" applyFont="1" applyBorder="1"/>
    <xf numFmtId="2" fontId="0" fillId="0" borderId="6" xfId="0" quotePrefix="1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0" fillId="3" borderId="5" xfId="0" quotePrefix="1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2" fontId="0" fillId="3" borderId="8" xfId="0" quotePrefix="1" applyNumberForma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2" fontId="0" fillId="0" borderId="13" xfId="0" quotePrefix="1" applyNumberFormat="1" applyBorder="1" applyAlignment="1">
      <alignment horizontal="center"/>
    </xf>
    <xf numFmtId="2" fontId="0" fillId="3" borderId="22" xfId="0" quotePrefix="1" applyNumberFormat="1" applyFill="1" applyBorder="1" applyAlignment="1">
      <alignment horizontal="center"/>
    </xf>
    <xf numFmtId="2" fontId="0" fillId="3" borderId="26" xfId="0" quotePrefix="1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2" fontId="0" fillId="4" borderId="20" xfId="0" quotePrefix="1" applyNumberFormat="1" applyFill="1" applyBorder="1" applyAlignment="1">
      <alignment horizontal="center"/>
    </xf>
    <xf numFmtId="2" fontId="0" fillId="3" borderId="32" xfId="0" quotePrefix="1" applyNumberFormat="1" applyFill="1" applyBorder="1" applyAlignment="1">
      <alignment horizontal="center"/>
    </xf>
    <xf numFmtId="2" fontId="0" fillId="4" borderId="23" xfId="0" quotePrefix="1" applyNumberForma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0" fillId="0" borderId="5" xfId="0" applyBorder="1"/>
    <xf numFmtId="0" fontId="1" fillId="0" borderId="35" xfId="0" applyFont="1" applyBorder="1"/>
    <xf numFmtId="0" fontId="1" fillId="0" borderId="5" xfId="0" quotePrefix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quotePrefix="1" applyFont="1" applyBorder="1"/>
    <xf numFmtId="2" fontId="3" fillId="0" borderId="1" xfId="3" applyNumberFormat="1" applyBorder="1" applyAlignment="1">
      <alignment horizontal="center"/>
    </xf>
    <xf numFmtId="2" fontId="3" fillId="3" borderId="0" xfId="3" quotePrefix="1" applyNumberFormat="1" applyFill="1" applyBorder="1" applyAlignment="1">
      <alignment horizontal="center"/>
    </xf>
    <xf numFmtId="2" fontId="3" fillId="3" borderId="1" xfId="3" applyNumberFormat="1" applyFill="1" applyBorder="1" applyAlignment="1">
      <alignment horizontal="center"/>
    </xf>
    <xf numFmtId="2" fontId="3" fillId="3" borderId="4" xfId="3" quotePrefix="1" applyNumberFormat="1" applyFill="1" applyBorder="1" applyAlignment="1">
      <alignment horizontal="center"/>
    </xf>
    <xf numFmtId="2" fontId="3" fillId="0" borderId="12" xfId="3" quotePrefix="1" applyNumberFormat="1" applyBorder="1" applyAlignment="1">
      <alignment horizontal="center"/>
    </xf>
    <xf numFmtId="2" fontId="3" fillId="3" borderId="14" xfId="3" quotePrefix="1" applyNumberFormat="1" applyFill="1" applyBorder="1" applyAlignment="1">
      <alignment horizontal="center"/>
    </xf>
    <xf numFmtId="2" fontId="3" fillId="3" borderId="12" xfId="3" quotePrefix="1" applyNumberFormat="1" applyFill="1" applyBorder="1" applyAlignment="1">
      <alignment horizontal="center"/>
    </xf>
    <xf numFmtId="2" fontId="3" fillId="0" borderId="15" xfId="3" quotePrefix="1" applyNumberFormat="1" applyBorder="1" applyAlignment="1">
      <alignment horizontal="center"/>
    </xf>
    <xf numFmtId="2" fontId="3" fillId="3" borderId="15" xfId="3" quotePrefix="1" applyNumberFormat="1" applyFill="1" applyBorder="1" applyAlignment="1">
      <alignment horizontal="center"/>
    </xf>
    <xf numFmtId="2" fontId="3" fillId="0" borderId="14" xfId="3" quotePrefix="1" applyNumberFormat="1" applyBorder="1" applyAlignment="1">
      <alignment horizontal="center"/>
    </xf>
    <xf numFmtId="2" fontId="3" fillId="3" borderId="16" xfId="3" quotePrefix="1" applyNumberFormat="1" applyFill="1" applyBorder="1" applyAlignment="1">
      <alignment horizontal="center"/>
    </xf>
    <xf numFmtId="2" fontId="3" fillId="0" borderId="17" xfId="3" quotePrefix="1" applyNumberFormat="1" applyBorder="1" applyAlignment="1">
      <alignment horizontal="center"/>
    </xf>
    <xf numFmtId="2" fontId="3" fillId="0" borderId="18" xfId="3" quotePrefix="1" applyNumberFormat="1" applyBorder="1" applyAlignment="1">
      <alignment horizontal="center"/>
    </xf>
    <xf numFmtId="2" fontId="3" fillId="3" borderId="19" xfId="3" quotePrefix="1" applyNumberFormat="1" applyFill="1" applyBorder="1" applyAlignment="1">
      <alignment horizontal="center"/>
    </xf>
    <xf numFmtId="2" fontId="3" fillId="3" borderId="20" xfId="3" quotePrefix="1" applyNumberFormat="1" applyFill="1" applyBorder="1" applyAlignment="1">
      <alignment horizontal="center"/>
    </xf>
    <xf numFmtId="2" fontId="3" fillId="3" borderId="21" xfId="3" quotePrefix="1" applyNumberFormat="1" applyFill="1" applyBorder="1" applyAlignment="1">
      <alignment horizontal="center"/>
    </xf>
    <xf numFmtId="2" fontId="3" fillId="3" borderId="20" xfId="3" applyNumberFormat="1" applyFill="1" applyBorder="1" applyAlignment="1">
      <alignment horizontal="center"/>
    </xf>
    <xf numFmtId="2" fontId="3" fillId="3" borderId="22" xfId="3" quotePrefix="1" applyNumberFormat="1" applyFill="1" applyBorder="1" applyAlignment="1">
      <alignment horizontal="center"/>
    </xf>
    <xf numFmtId="2" fontId="3" fillId="3" borderId="22" xfId="3" applyNumberFormat="1" applyFill="1" applyBorder="1" applyAlignment="1">
      <alignment horizontal="center"/>
    </xf>
    <xf numFmtId="2" fontId="3" fillId="3" borderId="23" xfId="3" quotePrefix="1" applyNumberFormat="1" applyFill="1" applyBorder="1" applyAlignment="1">
      <alignment horizontal="center"/>
    </xf>
    <xf numFmtId="2" fontId="3" fillId="0" borderId="24" xfId="3" quotePrefix="1" applyNumberFormat="1" applyBorder="1" applyAlignment="1">
      <alignment horizontal="center"/>
    </xf>
    <xf numFmtId="2" fontId="3" fillId="0" borderId="25" xfId="3" quotePrefix="1" applyNumberFormat="1" applyBorder="1" applyAlignment="1">
      <alignment horizontal="center"/>
    </xf>
    <xf numFmtId="2" fontId="3" fillId="0" borderId="25" xfId="3" applyNumberFormat="1" applyBorder="1" applyAlignment="1">
      <alignment horizontal="center"/>
    </xf>
    <xf numFmtId="2" fontId="3" fillId="3" borderId="26" xfId="3" quotePrefix="1" applyNumberFormat="1" applyFill="1" applyBorder="1" applyAlignment="1">
      <alignment horizontal="center"/>
    </xf>
    <xf numFmtId="2" fontId="3" fillId="4" borderId="20" xfId="3" quotePrefix="1" applyNumberFormat="1" applyFill="1" applyBorder="1" applyAlignment="1">
      <alignment horizontal="center"/>
    </xf>
    <xf numFmtId="2" fontId="3" fillId="4" borderId="21" xfId="3" quotePrefix="1" applyNumberFormat="1" applyFill="1" applyBorder="1" applyAlignment="1">
      <alignment horizontal="center"/>
    </xf>
    <xf numFmtId="2" fontId="3" fillId="4" borderId="0" xfId="3" quotePrefix="1" applyNumberFormat="1" applyFill="1" applyBorder="1" applyAlignment="1">
      <alignment horizontal="center"/>
    </xf>
    <xf numFmtId="2" fontId="3" fillId="4" borderId="20" xfId="3" applyNumberFormat="1" applyFill="1" applyBorder="1" applyAlignment="1">
      <alignment horizontal="center"/>
    </xf>
    <xf numFmtId="2" fontId="3" fillId="3" borderId="32" xfId="3" quotePrefix="1" applyNumberFormat="1" applyFill="1" applyBorder="1" applyAlignment="1">
      <alignment horizontal="center"/>
    </xf>
    <xf numFmtId="2" fontId="3" fillId="4" borderId="23" xfId="3" quotePrefix="1" applyNumberFormat="1" applyFill="1" applyBorder="1" applyAlignment="1">
      <alignment horizontal="center"/>
    </xf>
    <xf numFmtId="2" fontId="3" fillId="4" borderId="33" xfId="3" quotePrefix="1" applyNumberFormat="1" applyFill="1" applyBorder="1" applyAlignment="1">
      <alignment horizontal="center"/>
    </xf>
    <xf numFmtId="2" fontId="3" fillId="3" borderId="17" xfId="3" quotePrefix="1" applyNumberFormat="1" applyFill="1" applyBorder="1" applyAlignment="1">
      <alignment horizontal="center"/>
    </xf>
    <xf numFmtId="2" fontId="3" fillId="4" borderId="4" xfId="3" quotePrefix="1" applyNumberFormat="1" applyFill="1" applyBorder="1" applyAlignment="1">
      <alignment horizontal="center"/>
    </xf>
    <xf numFmtId="2" fontId="3" fillId="3" borderId="3" xfId="3" quotePrefix="1" applyNumberFormat="1" applyFill="1" applyBorder="1" applyAlignment="1">
      <alignment horizontal="center"/>
    </xf>
    <xf numFmtId="0" fontId="1" fillId="0" borderId="5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36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3" fillId="2" borderId="5" xfId="3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9" fontId="3" fillId="0" borderId="5" xfId="3" applyNumberFormat="1" applyBorder="1" applyAlignment="1">
      <alignment horizontal="left" vertical="center"/>
    </xf>
    <xf numFmtId="49" fontId="3" fillId="0" borderId="1" xfId="3" applyNumberFormat="1" applyBorder="1" applyAlignment="1">
      <alignment horizontal="left" vertical="center"/>
    </xf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F5F5F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BDBDB"/>
      <rgbColor rgb="003366FF"/>
      <rgbColor rgb="0033CCCC"/>
      <rgbColor rgb="0099CC00"/>
      <rgbColor rgb="00F0F0F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115" workbookViewId="0">
      <selection sqref="A1:M1"/>
    </sheetView>
  </sheetViews>
  <sheetFormatPr defaultRowHeight="12.75" x14ac:dyDescent="0.2"/>
  <cols>
    <col min="1" max="13" width="11.140625" customWidth="1"/>
  </cols>
  <sheetData>
    <row r="1" spans="1:13" ht="26.25" customHeight="1" thickBot="1" x14ac:dyDescent="0.25">
      <c r="A1" s="78" t="s">
        <v>31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1:13" x14ac:dyDescent="0.2">
      <c r="A2" s="3"/>
      <c r="B2" s="4"/>
      <c r="C2" s="4"/>
      <c r="D2" s="4"/>
      <c r="E2" s="76" t="s">
        <v>28</v>
      </c>
      <c r="F2" s="77"/>
      <c r="G2" s="77"/>
      <c r="H2" s="77"/>
      <c r="I2" s="77"/>
      <c r="J2" s="4"/>
      <c r="K2" s="4"/>
      <c r="L2" s="4"/>
      <c r="M2" s="5"/>
    </row>
    <row r="3" spans="1:13" x14ac:dyDescent="0.2">
      <c r="A3" s="3"/>
      <c r="B3" s="6" t="s">
        <v>17</v>
      </c>
      <c r="C3" s="6"/>
      <c r="D3" s="6"/>
      <c r="E3" s="4"/>
      <c r="F3" s="4"/>
      <c r="G3" s="4"/>
      <c r="H3" s="6" t="s">
        <v>19</v>
      </c>
      <c r="I3" s="4" t="s">
        <v>26</v>
      </c>
      <c r="J3" s="4"/>
      <c r="K3" s="4"/>
      <c r="L3" s="4"/>
      <c r="M3" s="5"/>
    </row>
    <row r="4" spans="1:13" ht="24.75" customHeight="1" thickBot="1" x14ac:dyDescent="0.25">
      <c r="A4" s="81" t="s">
        <v>18</v>
      </c>
      <c r="B4" s="82"/>
      <c r="C4" s="84" t="s">
        <v>25</v>
      </c>
      <c r="D4" s="84"/>
      <c r="E4" s="84"/>
      <c r="F4" s="84"/>
      <c r="G4" s="84"/>
      <c r="H4" s="1"/>
      <c r="I4" s="82" t="s">
        <v>20</v>
      </c>
      <c r="J4" s="82"/>
      <c r="K4" s="83" t="s">
        <v>29</v>
      </c>
      <c r="L4" s="84"/>
      <c r="M4" s="85"/>
    </row>
    <row r="5" spans="1:13" ht="13.5" thickBot="1" x14ac:dyDescent="0.25">
      <c r="A5" s="13" t="s">
        <v>10</v>
      </c>
      <c r="B5" s="2" t="s">
        <v>7</v>
      </c>
      <c r="C5" s="9" t="s">
        <v>8</v>
      </c>
      <c r="D5" s="2" t="s">
        <v>9</v>
      </c>
      <c r="E5" s="9" t="s">
        <v>11</v>
      </c>
      <c r="F5" s="2" t="s">
        <v>0</v>
      </c>
      <c r="G5" s="9" t="s">
        <v>1</v>
      </c>
      <c r="H5" s="2" t="s">
        <v>16</v>
      </c>
      <c r="I5" s="9" t="s">
        <v>2</v>
      </c>
      <c r="J5" s="2" t="s">
        <v>3</v>
      </c>
      <c r="K5" s="9" t="s">
        <v>4</v>
      </c>
      <c r="L5" s="2" t="s">
        <v>5</v>
      </c>
      <c r="M5" s="11" t="s">
        <v>6</v>
      </c>
    </row>
    <row r="6" spans="1:13" x14ac:dyDescent="0.2">
      <c r="A6" s="19">
        <v>1</v>
      </c>
      <c r="B6" s="45">
        <v>1.633502712222046</v>
      </c>
      <c r="C6" s="49">
        <v>16.287115141218067</v>
      </c>
      <c r="D6" s="45">
        <v>44.770506691405679</v>
      </c>
      <c r="E6" s="41">
        <v>21.21856091848354</v>
      </c>
      <c r="F6" s="45">
        <v>15.198020296930714</v>
      </c>
      <c r="G6" s="41">
        <v>18.998819308113109</v>
      </c>
      <c r="H6" s="45">
        <v>21.692281822446152</v>
      </c>
      <c r="I6" s="41">
        <v>13.041406456087651</v>
      </c>
      <c r="J6" s="45">
        <v>6.0689454327237113</v>
      </c>
      <c r="K6" s="41">
        <v>2.6375616793161489</v>
      </c>
      <c r="L6" s="45">
        <v>1.061376187391188</v>
      </c>
      <c r="M6" s="46">
        <v>0.55682946884851658</v>
      </c>
    </row>
    <row r="7" spans="1:13" x14ac:dyDescent="0.2">
      <c r="A7" s="27">
        <v>2</v>
      </c>
      <c r="B7" s="42">
        <v>1.579929044625846</v>
      </c>
      <c r="C7" s="60">
        <v>14.518289040976409</v>
      </c>
      <c r="D7" s="42">
        <v>40.589611630205432</v>
      </c>
      <c r="E7" s="60">
        <v>19.901010017869794</v>
      </c>
      <c r="F7" s="42">
        <v>17.341331873433226</v>
      </c>
      <c r="G7" s="60">
        <v>18.117547467392356</v>
      </c>
      <c r="H7" s="42">
        <v>20.954439349996576</v>
      </c>
      <c r="I7" s="60">
        <v>12.574595491436744</v>
      </c>
      <c r="J7" s="42">
        <v>6.4032302548236375</v>
      </c>
      <c r="K7" s="60">
        <v>2.5643425824232198</v>
      </c>
      <c r="L7" s="42">
        <v>1.0455114960506311</v>
      </c>
      <c r="M7" s="65">
        <v>0.56732007581388055</v>
      </c>
    </row>
    <row r="8" spans="1:13" x14ac:dyDescent="0.2">
      <c r="A8" s="20">
        <v>3</v>
      </c>
      <c r="B8" s="43">
        <v>1.5609558458082899</v>
      </c>
      <c r="C8" s="50">
        <v>14.031910489040291</v>
      </c>
      <c r="D8" s="43">
        <v>27.951281589252055</v>
      </c>
      <c r="E8" s="50">
        <v>18.86664188183169</v>
      </c>
      <c r="F8" s="43">
        <v>34.859531997738102</v>
      </c>
      <c r="G8" s="50">
        <v>17.253117673732618</v>
      </c>
      <c r="H8" s="43">
        <v>20.531103457936251</v>
      </c>
      <c r="I8" s="50">
        <v>12.119152703721609</v>
      </c>
      <c r="J8" s="43">
        <v>5.9457925942474841</v>
      </c>
      <c r="K8" s="50">
        <v>2.4549392823427274</v>
      </c>
      <c r="L8" s="43">
        <v>1.0912509542767783</v>
      </c>
      <c r="M8" s="55">
        <v>0.48426032601320407</v>
      </c>
    </row>
    <row r="9" spans="1:13" x14ac:dyDescent="0.2">
      <c r="A9" s="27">
        <v>4</v>
      </c>
      <c r="B9" s="44">
        <v>1.5543907551975251</v>
      </c>
      <c r="C9" s="60">
        <v>14.645435447595821</v>
      </c>
      <c r="D9" s="44">
        <v>28.27424262114128</v>
      </c>
      <c r="E9" s="60">
        <v>18.188724382666908</v>
      </c>
      <c r="F9" s="44">
        <v>34.339699460813613</v>
      </c>
      <c r="G9" s="60">
        <v>16.498656026999157</v>
      </c>
      <c r="H9" s="44">
        <v>20.162581369168766</v>
      </c>
      <c r="I9" s="60">
        <v>11.71620882073085</v>
      </c>
      <c r="J9" s="44">
        <v>5.545412845311378</v>
      </c>
      <c r="K9" s="60">
        <v>2.3329821518920428</v>
      </c>
      <c r="L9" s="44">
        <v>1.0559818812121005</v>
      </c>
      <c r="M9" s="65">
        <v>0.41696826743823251</v>
      </c>
    </row>
    <row r="10" spans="1:13" x14ac:dyDescent="0.2">
      <c r="A10" s="20">
        <v>5</v>
      </c>
      <c r="B10" s="43">
        <v>1.5423373049239382</v>
      </c>
      <c r="C10" s="37">
        <v>15.245423851678357</v>
      </c>
      <c r="D10" s="43">
        <v>31.723803521428501</v>
      </c>
      <c r="E10" s="37">
        <v>17.527633282959705</v>
      </c>
      <c r="F10" s="43">
        <v>28.131035745572234</v>
      </c>
      <c r="G10" s="37">
        <v>15.926325420418294</v>
      </c>
      <c r="H10" s="43">
        <v>20.648898269999211</v>
      </c>
      <c r="I10" s="37">
        <v>11.272248232092892</v>
      </c>
      <c r="J10" s="43">
        <v>5.3729462470433047</v>
      </c>
      <c r="K10" s="37">
        <v>2.3003506818430255</v>
      </c>
      <c r="L10" s="43">
        <v>0.9499258503778325</v>
      </c>
      <c r="M10" s="39">
        <v>0.3827913845985928</v>
      </c>
    </row>
    <row r="11" spans="1:13" x14ac:dyDescent="0.2">
      <c r="A11" s="27">
        <v>6</v>
      </c>
      <c r="B11" s="37">
        <v>1.5498445085608783</v>
      </c>
      <c r="C11" s="61">
        <v>15.435540632699562</v>
      </c>
      <c r="D11" s="37">
        <v>31.479130153676927</v>
      </c>
      <c r="E11" s="61">
        <v>16.83829400333201</v>
      </c>
      <c r="F11" s="37">
        <v>68.611297533105855</v>
      </c>
      <c r="G11" s="61">
        <v>15.521552653597768</v>
      </c>
      <c r="H11" s="37">
        <v>24.007902124203348</v>
      </c>
      <c r="I11" s="61">
        <v>10.927753929416088</v>
      </c>
      <c r="J11" s="37">
        <v>5.2760643218921777</v>
      </c>
      <c r="K11" s="61">
        <v>2.2222788214140694</v>
      </c>
      <c r="L11" s="37">
        <v>0.89361212098306442</v>
      </c>
      <c r="M11" s="66">
        <v>0.36316627053067069</v>
      </c>
    </row>
    <row r="12" spans="1:13" x14ac:dyDescent="0.2">
      <c r="A12" s="20">
        <v>7</v>
      </c>
      <c r="B12" s="43">
        <v>1.5622105775523161</v>
      </c>
      <c r="C12" s="51">
        <v>15.433567738847456</v>
      </c>
      <c r="D12" s="43">
        <v>25.603806346062857</v>
      </c>
      <c r="E12" s="50">
        <v>16.268026855292302</v>
      </c>
      <c r="F12" s="43">
        <v>76.537027372870284</v>
      </c>
      <c r="G12" s="50">
        <v>15.221779193792967</v>
      </c>
      <c r="H12" s="43">
        <v>29.975182025990243</v>
      </c>
      <c r="I12" s="50">
        <v>10.563302009716356</v>
      </c>
      <c r="J12" s="43">
        <v>5.0731560955279518</v>
      </c>
      <c r="K12" s="50">
        <v>2.2059336040695268</v>
      </c>
      <c r="L12" s="43">
        <v>0.86967341333175308</v>
      </c>
      <c r="M12" s="55">
        <v>0.35855917787341623</v>
      </c>
    </row>
    <row r="13" spans="1:13" x14ac:dyDescent="0.2">
      <c r="A13" s="27">
        <v>8</v>
      </c>
      <c r="B13" s="42">
        <v>1.5946522198162412</v>
      </c>
      <c r="C13" s="60">
        <v>14.816986420816404</v>
      </c>
      <c r="D13" s="42">
        <v>22.133652302012077</v>
      </c>
      <c r="E13" s="60">
        <v>15.819275119328788</v>
      </c>
      <c r="F13" s="42">
        <v>54.173543745748155</v>
      </c>
      <c r="G13" s="60">
        <v>14.884241427048911</v>
      </c>
      <c r="H13" s="42">
        <v>27.913951993010933</v>
      </c>
      <c r="I13" s="60">
        <v>10.36251407069425</v>
      </c>
      <c r="J13" s="42">
        <v>4.9293544894056414</v>
      </c>
      <c r="K13" s="60">
        <v>2.1478754867667038</v>
      </c>
      <c r="L13" s="42">
        <v>0.90338314841828393</v>
      </c>
      <c r="M13" s="65">
        <v>0.34528207312644515</v>
      </c>
    </row>
    <row r="14" spans="1:13" x14ac:dyDescent="0.2">
      <c r="A14" s="21">
        <v>9</v>
      </c>
      <c r="B14" s="43">
        <v>1.6425928846004079</v>
      </c>
      <c r="C14" s="50">
        <v>14.394091216968775</v>
      </c>
      <c r="D14" s="43">
        <v>20.733525602145995</v>
      </c>
      <c r="E14" s="50">
        <v>15.447176661747704</v>
      </c>
      <c r="F14" s="43">
        <v>79.200743551821375</v>
      </c>
      <c r="G14" s="50">
        <v>14.724828367570302</v>
      </c>
      <c r="H14" s="43">
        <v>25.169667827274413</v>
      </c>
      <c r="I14" s="50">
        <v>10.17029628889412</v>
      </c>
      <c r="J14" s="43">
        <v>4.7485108289953697</v>
      </c>
      <c r="K14" s="50">
        <v>2.0639836667812199</v>
      </c>
      <c r="L14" s="43">
        <v>0.94078192360187518</v>
      </c>
      <c r="M14" s="55">
        <v>0.34099919881243557</v>
      </c>
    </row>
    <row r="15" spans="1:13" x14ac:dyDescent="0.2">
      <c r="A15" s="27">
        <v>10</v>
      </c>
      <c r="B15" s="44">
        <v>1.6487570414469861</v>
      </c>
      <c r="C15" s="60">
        <v>13.976981319946889</v>
      </c>
      <c r="D15" s="44">
        <v>26.47577097886272</v>
      </c>
      <c r="E15" s="60">
        <v>15.350912517442339</v>
      </c>
      <c r="F15" s="44">
        <v>69.840960411083088</v>
      </c>
      <c r="G15" s="60">
        <v>14.414482535174448</v>
      </c>
      <c r="H15" s="44">
        <v>23.232981105117126</v>
      </c>
      <c r="I15" s="60">
        <v>9.911317064155142</v>
      </c>
      <c r="J15" s="44">
        <v>4.4924335255867822</v>
      </c>
      <c r="K15" s="60">
        <v>2.0683907148390834</v>
      </c>
      <c r="L15" s="44">
        <v>0.8794836505492537</v>
      </c>
      <c r="M15" s="65">
        <v>0.31273862249674289</v>
      </c>
    </row>
    <row r="16" spans="1:13" x14ac:dyDescent="0.2">
      <c r="A16" s="20">
        <v>11</v>
      </c>
      <c r="B16" s="43">
        <v>1.777619204996419</v>
      </c>
      <c r="C16" s="37">
        <v>13.599502613966537</v>
      </c>
      <c r="D16" s="43">
        <v>36.328275734372312</v>
      </c>
      <c r="E16" s="37">
        <v>14.908213331809618</v>
      </c>
      <c r="F16" s="43">
        <v>42.920753173102696</v>
      </c>
      <c r="G16" s="37">
        <v>14.489019453080074</v>
      </c>
      <c r="H16" s="43">
        <v>23.466843386842484</v>
      </c>
      <c r="I16" s="37">
        <v>9.5468117900318976</v>
      </c>
      <c r="J16" s="43">
        <v>4.3268890709984982</v>
      </c>
      <c r="K16" s="37">
        <v>1.9812195454187309</v>
      </c>
      <c r="L16" s="43">
        <v>0.85103977283187415</v>
      </c>
      <c r="M16" s="39">
        <v>0.29500522961299691</v>
      </c>
    </row>
    <row r="17" spans="1:13" x14ac:dyDescent="0.2">
      <c r="A17" s="27">
        <v>12</v>
      </c>
      <c r="B17" s="37">
        <v>1.7626027682833554</v>
      </c>
      <c r="C17" s="61">
        <v>13.282849663436156</v>
      </c>
      <c r="D17" s="37">
        <v>33.394253474292995</v>
      </c>
      <c r="E17" s="60">
        <v>15.622187936005346</v>
      </c>
      <c r="F17" s="37">
        <v>32.75745714421668</v>
      </c>
      <c r="G17" s="60">
        <v>14.432695316210276</v>
      </c>
      <c r="H17" s="37">
        <v>22.341203465475306</v>
      </c>
      <c r="I17" s="61">
        <v>10.027789432071977</v>
      </c>
      <c r="J17" s="37">
        <v>4.2317546227988156</v>
      </c>
      <c r="K17" s="60">
        <v>1.9539901005906875</v>
      </c>
      <c r="L17" s="37">
        <v>0.84409509777882796</v>
      </c>
      <c r="M17" s="65">
        <v>0.29454507129902319</v>
      </c>
    </row>
    <row r="18" spans="1:13" x14ac:dyDescent="0.2">
      <c r="A18" s="20">
        <v>13</v>
      </c>
      <c r="B18" s="56">
        <v>1.7388004524122718</v>
      </c>
      <c r="C18" s="50">
        <v>19.107360865520668</v>
      </c>
      <c r="D18" s="56">
        <v>26.669097873221702</v>
      </c>
      <c r="E18" s="37">
        <v>15.40453509158398</v>
      </c>
      <c r="F18" s="56">
        <v>27.441495095093803</v>
      </c>
      <c r="G18" s="37">
        <v>14.169055912116294</v>
      </c>
      <c r="H18" s="56">
        <v>22.623542487184967</v>
      </c>
      <c r="I18" s="50">
        <v>9.6840991471606443</v>
      </c>
      <c r="J18" s="56">
        <v>4.0588811247234799</v>
      </c>
      <c r="K18" s="37">
        <v>1.8987474908597495</v>
      </c>
      <c r="L18" s="43">
        <v>0.77784158190816266</v>
      </c>
      <c r="M18" s="39">
        <v>0.29397986272352017</v>
      </c>
    </row>
    <row r="19" spans="1:13" x14ac:dyDescent="0.2">
      <c r="A19" s="27">
        <v>14</v>
      </c>
      <c r="B19" s="44">
        <v>7.9333230163186403</v>
      </c>
      <c r="C19" s="60">
        <v>53.511181946850783</v>
      </c>
      <c r="D19" s="44">
        <v>23.081065934227219</v>
      </c>
      <c r="E19" s="60">
        <v>14.697080235563217</v>
      </c>
      <c r="F19" s="44">
        <v>24.359455946187232</v>
      </c>
      <c r="G19" s="60">
        <v>19.62065262783506</v>
      </c>
      <c r="H19" s="44">
        <v>28.226607741592936</v>
      </c>
      <c r="I19" s="60">
        <v>9.1187441831051217</v>
      </c>
      <c r="J19" s="44">
        <v>3.9528621934020007</v>
      </c>
      <c r="K19" s="60">
        <v>1.7821996446706152</v>
      </c>
      <c r="L19" s="42">
        <v>0.79099741975766535</v>
      </c>
      <c r="M19" s="65">
        <v>0.2822175102900637</v>
      </c>
    </row>
    <row r="20" spans="1:13" x14ac:dyDescent="0.2">
      <c r="A20" s="20">
        <v>15</v>
      </c>
      <c r="B20" s="43">
        <v>13.247606831835432</v>
      </c>
      <c r="C20" s="50">
        <v>32.17651473668402</v>
      </c>
      <c r="D20" s="43">
        <v>20.970177950454122</v>
      </c>
      <c r="E20" s="50">
        <v>15.07754282789535</v>
      </c>
      <c r="F20" s="43">
        <v>22.346852364094204</v>
      </c>
      <c r="G20" s="50">
        <v>33.524903342292632</v>
      </c>
      <c r="H20" s="43">
        <v>27.514455461274771</v>
      </c>
      <c r="I20" s="50">
        <v>8.7380202513341683</v>
      </c>
      <c r="J20" s="43">
        <v>3.84275294522359</v>
      </c>
      <c r="K20" s="50">
        <v>1.7609856711147605</v>
      </c>
      <c r="L20" s="43">
        <v>0.8429620495897161</v>
      </c>
      <c r="M20" s="55">
        <v>0.27983562944298845</v>
      </c>
    </row>
    <row r="21" spans="1:13" x14ac:dyDescent="0.2">
      <c r="A21" s="27">
        <v>16</v>
      </c>
      <c r="B21" s="44">
        <v>10.255069666853361</v>
      </c>
      <c r="C21" s="60">
        <v>23.720181498702807</v>
      </c>
      <c r="D21" s="44">
        <v>19.380837016633503</v>
      </c>
      <c r="E21" s="60">
        <v>23.095561169162849</v>
      </c>
      <c r="F21" s="44">
        <v>20.904860043831199</v>
      </c>
      <c r="G21" s="60">
        <v>30.416489245081401</v>
      </c>
      <c r="H21" s="44">
        <v>24.925662162827823</v>
      </c>
      <c r="I21" s="60">
        <v>8.6480616913443811</v>
      </c>
      <c r="J21" s="44">
        <v>3.8544056417070207</v>
      </c>
      <c r="K21" s="60">
        <v>1.6560041964738532</v>
      </c>
      <c r="L21" s="44">
        <v>0.75169992820653486</v>
      </c>
      <c r="M21" s="65">
        <v>0.35891987391669894</v>
      </c>
    </row>
    <row r="22" spans="1:13" x14ac:dyDescent="0.2">
      <c r="A22" s="20">
        <v>17</v>
      </c>
      <c r="B22" s="43">
        <v>9.1580945942391132</v>
      </c>
      <c r="C22" s="37">
        <v>20.539372656291132</v>
      </c>
      <c r="D22" s="43">
        <v>18.402872211824189</v>
      </c>
      <c r="E22" s="37">
        <v>43.001951335032025</v>
      </c>
      <c r="F22" s="43">
        <v>19.815678487861046</v>
      </c>
      <c r="G22" s="37">
        <v>24.383255914832876</v>
      </c>
      <c r="H22" s="43">
        <v>23.061109414055153</v>
      </c>
      <c r="I22" s="37">
        <v>8.4305975748525235</v>
      </c>
      <c r="J22" s="43">
        <v>3.6801024076063391</v>
      </c>
      <c r="K22" s="37">
        <v>1.5721978088859003</v>
      </c>
      <c r="L22" s="43">
        <v>0.68982233358099287</v>
      </c>
      <c r="M22" s="39">
        <v>0.69372749703944603</v>
      </c>
    </row>
    <row r="23" spans="1:13" x14ac:dyDescent="0.2">
      <c r="A23" s="27">
        <v>18</v>
      </c>
      <c r="B23" s="37">
        <v>9.4330604883748403</v>
      </c>
      <c r="C23" s="61">
        <v>18.96196457291995</v>
      </c>
      <c r="D23" s="37">
        <v>18.300213666095793</v>
      </c>
      <c r="E23" s="61">
        <v>48.876198454590956</v>
      </c>
      <c r="F23" s="37">
        <v>19.098062355459358</v>
      </c>
      <c r="G23" s="61">
        <v>21.835574589408278</v>
      </c>
      <c r="H23" s="37">
        <v>21.620473391308092</v>
      </c>
      <c r="I23" s="61">
        <v>8.1645745186540424</v>
      </c>
      <c r="J23" s="37">
        <v>3.6133108201922344</v>
      </c>
      <c r="K23" s="61">
        <v>1.5895142299091796</v>
      </c>
      <c r="L23" s="37">
        <v>0.66345475168369217</v>
      </c>
      <c r="M23" s="66">
        <v>0.58596485006610877</v>
      </c>
    </row>
    <row r="24" spans="1:13" x14ac:dyDescent="0.2">
      <c r="A24" s="20">
        <v>19</v>
      </c>
      <c r="B24" s="43">
        <v>8.9760429223500751</v>
      </c>
      <c r="C24" s="51">
        <v>18.233569211000354</v>
      </c>
      <c r="D24" s="43">
        <v>30.331799666954755</v>
      </c>
      <c r="E24" s="50">
        <v>32.41121536886574</v>
      </c>
      <c r="F24" s="43">
        <v>18.189354308373563</v>
      </c>
      <c r="G24" s="50">
        <v>20.319060451753714</v>
      </c>
      <c r="H24" s="43">
        <v>20.553013797637245</v>
      </c>
      <c r="I24" s="50">
        <v>7.9676839243902871</v>
      </c>
      <c r="J24" s="43">
        <v>3.5592439214627491</v>
      </c>
      <c r="K24" s="50">
        <v>1.551840992593333</v>
      </c>
      <c r="L24" s="43">
        <v>0.63217139628749142</v>
      </c>
      <c r="M24" s="55">
        <v>0.45135306846184087</v>
      </c>
    </row>
    <row r="25" spans="1:13" x14ac:dyDescent="0.2">
      <c r="A25" s="27">
        <v>20</v>
      </c>
      <c r="B25" s="42">
        <v>9.3148180116459915</v>
      </c>
      <c r="C25" s="60">
        <v>19.538064473351273</v>
      </c>
      <c r="D25" s="42">
        <v>98.889822287361767</v>
      </c>
      <c r="E25" s="60">
        <v>26.627229171109111</v>
      </c>
      <c r="F25" s="42">
        <v>17.589294145851152</v>
      </c>
      <c r="G25" s="60">
        <v>19.793080565741356</v>
      </c>
      <c r="H25" s="42">
        <v>19.601836142966448</v>
      </c>
      <c r="I25" s="60">
        <v>7.7969288843840303</v>
      </c>
      <c r="J25" s="42">
        <v>3.4909720019363535</v>
      </c>
      <c r="K25" s="60">
        <v>1.5007690674971996</v>
      </c>
      <c r="L25" s="42">
        <v>0.61188854440753748</v>
      </c>
      <c r="M25" s="65">
        <v>0.40719407941654695</v>
      </c>
    </row>
    <row r="26" spans="1:13" x14ac:dyDescent="0.2">
      <c r="A26" s="23">
        <v>21</v>
      </c>
      <c r="B26" s="43">
        <v>10.150240689288969</v>
      </c>
      <c r="C26" s="50">
        <v>23.2510747703381</v>
      </c>
      <c r="D26" s="43">
        <v>162.654784308496</v>
      </c>
      <c r="E26" s="50">
        <v>23.721730276176494</v>
      </c>
      <c r="F26" s="43">
        <v>17.147008213458925</v>
      </c>
      <c r="G26" s="50">
        <v>21.192445258703074</v>
      </c>
      <c r="H26" s="43">
        <v>18.753526884920777</v>
      </c>
      <c r="I26" s="50">
        <v>7.9651987399082538</v>
      </c>
      <c r="J26" s="43">
        <v>3.3172697139769283</v>
      </c>
      <c r="K26" s="50">
        <v>1.4407908848275737</v>
      </c>
      <c r="L26" s="43">
        <v>0.55608352205624256</v>
      </c>
      <c r="M26" s="55">
        <v>0.39991665730718551</v>
      </c>
    </row>
    <row r="27" spans="1:13" x14ac:dyDescent="0.2">
      <c r="A27" s="27">
        <v>22</v>
      </c>
      <c r="B27" s="44">
        <v>18.596608630531655</v>
      </c>
      <c r="C27" s="60">
        <v>41.385623705408648</v>
      </c>
      <c r="D27" s="44">
        <v>88.954540676945427</v>
      </c>
      <c r="E27" s="60">
        <v>21.873299894289513</v>
      </c>
      <c r="F27" s="44">
        <v>16.451950640415617</v>
      </c>
      <c r="G27" s="60">
        <v>20.246602476964252</v>
      </c>
      <c r="H27" s="44">
        <v>17.522527020142292</v>
      </c>
      <c r="I27" s="60">
        <v>7.5591990559783326</v>
      </c>
      <c r="J27" s="44">
        <v>3.291090699783723</v>
      </c>
      <c r="K27" s="60">
        <v>1.3812934971332453</v>
      </c>
      <c r="L27" s="44">
        <v>0.52763084920874337</v>
      </c>
      <c r="M27" s="65">
        <v>0.34344054787381906</v>
      </c>
    </row>
    <row r="28" spans="1:13" x14ac:dyDescent="0.2">
      <c r="A28" s="20">
        <v>23</v>
      </c>
      <c r="B28" s="43">
        <v>22.838267225832695</v>
      </c>
      <c r="C28" s="37">
        <v>28.317895121425853</v>
      </c>
      <c r="D28" s="43">
        <v>48.733673505881178</v>
      </c>
      <c r="E28" s="37">
        <v>20.536982787848309</v>
      </c>
      <c r="F28" s="43">
        <v>15.841044166137978</v>
      </c>
      <c r="G28" s="37">
        <v>25.456299334578055</v>
      </c>
      <c r="H28" s="43">
        <v>17.029852187751267</v>
      </c>
      <c r="I28" s="37">
        <v>7.3172023717499259</v>
      </c>
      <c r="J28" s="43">
        <v>3.1246623460325282</v>
      </c>
      <c r="K28" s="37">
        <v>1.3513787952898944</v>
      </c>
      <c r="L28" s="43">
        <v>0.51067606225170514</v>
      </c>
      <c r="M28" s="39">
        <v>0.27711081658848669</v>
      </c>
    </row>
    <row r="29" spans="1:13" x14ac:dyDescent="0.2">
      <c r="A29" s="27">
        <v>24</v>
      </c>
      <c r="B29" s="37">
        <v>16.184517399557173</v>
      </c>
      <c r="C29" s="61">
        <v>24.819679171474377</v>
      </c>
      <c r="D29" s="37">
        <v>50.263431539565808</v>
      </c>
      <c r="E29" s="61">
        <v>19.437117323486333</v>
      </c>
      <c r="F29" s="44">
        <v>15.371773493578116</v>
      </c>
      <c r="G29" s="61">
        <v>38.039070066001493</v>
      </c>
      <c r="H29" s="44">
        <v>16.839921174460223</v>
      </c>
      <c r="I29" s="61">
        <v>7.2085885408317161</v>
      </c>
      <c r="J29" s="37">
        <v>3.1161569551314496</v>
      </c>
      <c r="K29" s="61">
        <v>1.3158931502159441</v>
      </c>
      <c r="L29" s="37">
        <v>0.49027160711746742</v>
      </c>
      <c r="M29" s="66">
        <v>0.26165041313983256</v>
      </c>
    </row>
    <row r="30" spans="1:13" x14ac:dyDescent="0.2">
      <c r="A30" s="20">
        <v>25</v>
      </c>
      <c r="B30" s="43">
        <v>21.124586628701735</v>
      </c>
      <c r="C30" s="50">
        <v>23.68944376681609</v>
      </c>
      <c r="D30" s="43">
        <v>45.413825061931711</v>
      </c>
      <c r="E30" s="50">
        <v>18.596015227591622</v>
      </c>
      <c r="F30" s="40">
        <v>15.070304058389098</v>
      </c>
      <c r="G30" s="50">
        <v>28.956158956508009</v>
      </c>
      <c r="H30" s="40">
        <v>17.181234245430009</v>
      </c>
      <c r="I30" s="50">
        <v>6.9618120408868993</v>
      </c>
      <c r="J30" s="56">
        <v>3.0556629285327861</v>
      </c>
      <c r="K30" s="50">
        <v>1.3497986137533404</v>
      </c>
      <c r="L30" s="56">
        <v>0.45100903171009205</v>
      </c>
      <c r="M30" s="55">
        <v>0.26327174220157057</v>
      </c>
    </row>
    <row r="31" spans="1:13" x14ac:dyDescent="0.2">
      <c r="A31" s="27">
        <v>26</v>
      </c>
      <c r="B31" s="64">
        <v>24.789193447939063</v>
      </c>
      <c r="C31" s="62">
        <v>22.262970639931705</v>
      </c>
      <c r="D31" s="42">
        <v>35.917658691793036</v>
      </c>
      <c r="E31" s="60">
        <v>17.889454842526082</v>
      </c>
      <c r="F31" s="42">
        <v>15.728000448454171</v>
      </c>
      <c r="G31" s="60">
        <v>25.309893693318987</v>
      </c>
      <c r="H31" s="42">
        <v>15.799338900942496</v>
      </c>
      <c r="I31" s="60">
        <v>6.7312192756780496</v>
      </c>
      <c r="J31" s="44">
        <v>3.0268175324878479</v>
      </c>
      <c r="K31" s="60">
        <v>1.3877297563338755</v>
      </c>
      <c r="L31" s="44">
        <v>0.44041577242801128</v>
      </c>
      <c r="M31" s="65">
        <v>0.26527301806572351</v>
      </c>
    </row>
    <row r="32" spans="1:13" x14ac:dyDescent="0.2">
      <c r="A32" s="20">
        <v>27</v>
      </c>
      <c r="B32" s="47">
        <v>17.696434074653677</v>
      </c>
      <c r="C32" s="51">
        <v>21.863848984142415</v>
      </c>
      <c r="D32" s="43">
        <v>29.851975379040979</v>
      </c>
      <c r="E32" s="50">
        <v>17.430194726842554</v>
      </c>
      <c r="F32" s="43">
        <v>19.42889098810042</v>
      </c>
      <c r="G32" s="50">
        <v>23.519602717440851</v>
      </c>
      <c r="H32" s="43">
        <v>15.384200440231616</v>
      </c>
      <c r="I32" s="50">
        <v>6.6159502796727718</v>
      </c>
      <c r="J32" s="43">
        <v>2.9140534785743579</v>
      </c>
      <c r="K32" s="50">
        <v>1.3884010231594814</v>
      </c>
      <c r="L32" s="43">
        <v>0.42047207029916595</v>
      </c>
      <c r="M32" s="55">
        <v>0.23463562640265312</v>
      </c>
    </row>
    <row r="33" spans="1:13" x14ac:dyDescent="0.2">
      <c r="A33" s="27">
        <v>28</v>
      </c>
      <c r="B33" s="67">
        <v>15.444395426398639</v>
      </c>
      <c r="C33" s="60">
        <v>33.632538466260897</v>
      </c>
      <c r="D33" s="44">
        <v>29.09590259806324</v>
      </c>
      <c r="E33" s="62">
        <v>16.743064750293584</v>
      </c>
      <c r="F33" s="44">
        <v>21.672653552558724</v>
      </c>
      <c r="G33" s="62">
        <v>22.692986449000596</v>
      </c>
      <c r="H33" s="44">
        <v>14.759465354499218</v>
      </c>
      <c r="I33" s="62">
        <v>6.4512470913562616</v>
      </c>
      <c r="J33" s="44">
        <v>2.7994129106122769</v>
      </c>
      <c r="K33" s="62">
        <v>1.3334099228741121</v>
      </c>
      <c r="L33" s="44">
        <v>0.42829147751923885</v>
      </c>
      <c r="M33" s="68">
        <v>0.21994454171064209</v>
      </c>
    </row>
    <row r="34" spans="1:13" x14ac:dyDescent="0.2">
      <c r="A34" s="14">
        <v>29</v>
      </c>
      <c r="B34" s="47">
        <v>16.164617932473771</v>
      </c>
      <c r="C34" s="52">
        <v>46.039622967081939</v>
      </c>
      <c r="D34" s="43">
        <v>27.207700910554138</v>
      </c>
      <c r="E34" s="50">
        <v>16.224729211311786</v>
      </c>
      <c r="F34" s="43" t="s">
        <v>15</v>
      </c>
      <c r="G34" s="50">
        <v>21.482812870348909</v>
      </c>
      <c r="H34" s="43">
        <v>13.948251950232974</v>
      </c>
      <c r="I34" s="50">
        <v>6.2235619331983481</v>
      </c>
      <c r="J34" s="43">
        <v>2.7929871747062034</v>
      </c>
      <c r="K34" s="50">
        <v>1.2074768518068006</v>
      </c>
      <c r="L34" s="43">
        <v>0.60722600745589006</v>
      </c>
      <c r="M34" s="55">
        <v>0.21160961441734133</v>
      </c>
    </row>
    <row r="35" spans="1:13" x14ac:dyDescent="0.2">
      <c r="A35" s="27">
        <v>30</v>
      </c>
      <c r="B35" s="69">
        <v>14.74160435551366</v>
      </c>
      <c r="C35" s="63">
        <v>28.053797616155784</v>
      </c>
      <c r="D35" s="37">
        <v>24.798222339911195</v>
      </c>
      <c r="E35" s="60">
        <v>15.692460901603509</v>
      </c>
      <c r="F35" s="37" t="s">
        <v>15</v>
      </c>
      <c r="G35" s="62">
        <v>20.775371727933969</v>
      </c>
      <c r="H35" s="37">
        <v>13.442663919418329</v>
      </c>
      <c r="I35" s="62">
        <v>6.0203504345210739</v>
      </c>
      <c r="J35" s="44">
        <v>2.701601896284973</v>
      </c>
      <c r="K35" s="62">
        <v>1.1847209201499005</v>
      </c>
      <c r="L35" s="44">
        <v>0.97911322734565753</v>
      </c>
      <c r="M35" s="68">
        <v>0.223105621462244</v>
      </c>
    </row>
    <row r="36" spans="1:13" ht="13.5" thickBot="1" x14ac:dyDescent="0.25">
      <c r="A36" s="22">
        <v>31</v>
      </c>
      <c r="B36" s="48">
        <v>17.327230969249726</v>
      </c>
      <c r="C36" s="54" t="s">
        <v>15</v>
      </c>
      <c r="D36" s="57">
        <v>22.788036063015344</v>
      </c>
      <c r="E36" s="38">
        <v>15.207784747393211</v>
      </c>
      <c r="F36" s="57" t="s">
        <v>15</v>
      </c>
      <c r="G36" s="54">
        <v>21.172439786904246</v>
      </c>
      <c r="H36" s="57" t="s">
        <v>15</v>
      </c>
      <c r="I36" s="53">
        <v>5.8780822707574742</v>
      </c>
      <c r="J36" s="36" t="s">
        <v>15</v>
      </c>
      <c r="K36" s="53">
        <v>1.1306982393773655</v>
      </c>
      <c r="L36" s="58">
        <v>0.68909660831523201</v>
      </c>
      <c r="M36" s="59" t="s">
        <v>15</v>
      </c>
    </row>
    <row r="37" spans="1:13" x14ac:dyDescent="0.2">
      <c r="A37" s="15" t="s">
        <v>12</v>
      </c>
      <c r="B37" s="16">
        <f>MIN(B6:B36)</f>
        <v>1.5423373049239382</v>
      </c>
      <c r="C37" s="10">
        <f>MIN(C6:C36)</f>
        <v>13.282849663436156</v>
      </c>
      <c r="D37" s="10">
        <f t="shared" ref="D37:M37" si="0">MIN(D6:D36)</f>
        <v>18.300213666095793</v>
      </c>
      <c r="E37" s="10">
        <f t="shared" si="0"/>
        <v>14.697080235563217</v>
      </c>
      <c r="F37" s="10">
        <f t="shared" si="0"/>
        <v>15.070304058389098</v>
      </c>
      <c r="G37" s="10">
        <f t="shared" si="0"/>
        <v>14.169055912116294</v>
      </c>
      <c r="H37" s="10">
        <f t="shared" si="0"/>
        <v>13.442663919418329</v>
      </c>
      <c r="I37" s="10">
        <f t="shared" si="0"/>
        <v>5.8780822707574742</v>
      </c>
      <c r="J37" s="10">
        <f t="shared" si="0"/>
        <v>2.701601896284973</v>
      </c>
      <c r="K37" s="10">
        <f t="shared" si="0"/>
        <v>1.1306982393773655</v>
      </c>
      <c r="L37" s="10">
        <f t="shared" si="0"/>
        <v>0.42047207029916595</v>
      </c>
      <c r="M37" s="12">
        <f t="shared" si="0"/>
        <v>0.21160961441734133</v>
      </c>
    </row>
    <row r="38" spans="1:13" x14ac:dyDescent="0.2">
      <c r="A38" s="29" t="s">
        <v>13</v>
      </c>
      <c r="B38" s="25">
        <f>AVERAGE(B6:B36)</f>
        <v>9.1781905687807974</v>
      </c>
      <c r="C38" s="24">
        <f>AVERAGE(C6:C36)</f>
        <v>22.492413291584921</v>
      </c>
      <c r="D38" s="24">
        <f t="shared" ref="D38:L38" si="1">AVERAGE(D6:D36)</f>
        <v>38.424628978284836</v>
      </c>
      <c r="E38" s="24">
        <f t="shared" si="1"/>
        <v>20.274219524255994</v>
      </c>
      <c r="F38" s="24">
        <f t="shared" si="1"/>
        <v>30.727431450510014</v>
      </c>
      <c r="G38" s="24">
        <f t="shared" si="1"/>
        <v>20.754478091286913</v>
      </c>
      <c r="H38" s="24">
        <f t="shared" si="1"/>
        <v>20.962823962477916</v>
      </c>
      <c r="I38" s="24">
        <f t="shared" si="1"/>
        <v>8.894016725768191</v>
      </c>
      <c r="J38" s="24">
        <f t="shared" si="1"/>
        <v>4.0868912340577195</v>
      </c>
      <c r="K38" s="24">
        <f t="shared" si="1"/>
        <v>1.7650870669233329</v>
      </c>
      <c r="L38" s="24">
        <f t="shared" si="1"/>
        <v>0.74991095928815166</v>
      </c>
      <c r="M38" s="26">
        <f t="shared" ref="M38" si="2">AVERAGE(M6:M36)</f>
        <v>0.35905387123302901</v>
      </c>
    </row>
    <row r="39" spans="1:13" ht="13.5" thickBot="1" x14ac:dyDescent="0.25">
      <c r="A39" s="28" t="s">
        <v>14</v>
      </c>
      <c r="B39" s="8">
        <f>MAX(B6:B36)</f>
        <v>24.789193447939063</v>
      </c>
      <c r="C39" s="17">
        <f>MAX(C6:C36)</f>
        <v>53.511181946850783</v>
      </c>
      <c r="D39" s="17">
        <f t="shared" ref="D39:L39" si="3">MAX(D6:D36)</f>
        <v>162.654784308496</v>
      </c>
      <c r="E39" s="17">
        <f t="shared" si="3"/>
        <v>48.876198454590956</v>
      </c>
      <c r="F39" s="17">
        <f t="shared" si="3"/>
        <v>79.200743551821375</v>
      </c>
      <c r="G39" s="17">
        <f t="shared" si="3"/>
        <v>38.039070066001493</v>
      </c>
      <c r="H39" s="17">
        <f t="shared" si="3"/>
        <v>29.975182025990243</v>
      </c>
      <c r="I39" s="17">
        <f t="shared" si="3"/>
        <v>13.041406456087651</v>
      </c>
      <c r="J39" s="17">
        <f t="shared" si="3"/>
        <v>6.4032302548236375</v>
      </c>
      <c r="K39" s="17">
        <f t="shared" si="3"/>
        <v>2.6375616793161489</v>
      </c>
      <c r="L39" s="17">
        <f t="shared" si="3"/>
        <v>1.0912509542767783</v>
      </c>
      <c r="M39" s="18">
        <f t="shared" ref="M39" si="4">MAX(M6:M36)</f>
        <v>0.69372749703944603</v>
      </c>
    </row>
    <row r="40" spans="1:13" x14ac:dyDescent="0.2">
      <c r="A40" s="31" t="s">
        <v>21</v>
      </c>
      <c r="B40" s="32" t="s">
        <v>22</v>
      </c>
      <c r="C40" s="33"/>
      <c r="D40" s="30"/>
      <c r="E40" s="30"/>
      <c r="F40" s="74" t="s">
        <v>24</v>
      </c>
      <c r="G40" s="86" t="s">
        <v>30</v>
      </c>
      <c r="H40" s="86"/>
      <c r="I40" s="86"/>
      <c r="J40" s="70" t="s">
        <v>27</v>
      </c>
      <c r="K40" s="70"/>
      <c r="L40" s="70"/>
      <c r="M40" s="71"/>
    </row>
    <row r="41" spans="1:13" ht="13.5" thickBot="1" x14ac:dyDescent="0.25">
      <c r="A41" s="34"/>
      <c r="B41" s="35" t="s">
        <v>23</v>
      </c>
      <c r="C41" s="7"/>
      <c r="D41" s="1"/>
      <c r="E41" s="1"/>
      <c r="F41" s="75"/>
      <c r="G41" s="87"/>
      <c r="H41" s="87"/>
      <c r="I41" s="87"/>
      <c r="J41" s="72"/>
      <c r="K41" s="72"/>
      <c r="L41" s="72"/>
      <c r="M41" s="73"/>
    </row>
  </sheetData>
  <mergeCells count="9">
    <mergeCell ref="J40:M41"/>
    <mergeCell ref="F40:F41"/>
    <mergeCell ref="E2:I2"/>
    <mergeCell ref="A1:M1"/>
    <mergeCell ref="A4:B4"/>
    <mergeCell ref="K4:M4"/>
    <mergeCell ref="I4:J4"/>
    <mergeCell ref="C4:G4"/>
    <mergeCell ref="G40:I41"/>
  </mergeCells>
  <phoneticPr fontId="0" type="noConversion"/>
  <pageMargins left="0.75" right="0.75" top="1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author</vt:lpstr>
      <vt:lpstr>currentdate</vt:lpstr>
      <vt:lpstr>dailymax</vt:lpstr>
      <vt:lpstr>data</vt:lpstr>
      <vt:lpstr>report</vt:lpstr>
      <vt:lpstr>sheet2</vt:lpstr>
      <vt:lpstr>station</vt:lpstr>
      <vt:lpstr>title</vt:lpstr>
      <vt:lpstr>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Ables</dc:creator>
  <cp:lastModifiedBy>Freelin Patrick Reasor</cp:lastModifiedBy>
  <dcterms:created xsi:type="dcterms:W3CDTF">1996-10-14T23:33:28Z</dcterms:created>
  <dcterms:modified xsi:type="dcterms:W3CDTF">2017-12-13T18:02:48Z</dcterms:modified>
</cp:coreProperties>
</file>